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DieseArbeitsmappe" defaultThemeVersion="124226"/>
  <bookViews>
    <workbookView xWindow="240" yWindow="108" windowWidth="24780" windowHeight="12660" tabRatio="689" activeTab="1"/>
  </bookViews>
  <sheets>
    <sheet name="Ausfüllhinweise" sheetId="7" r:id="rId1"/>
    <sheet name="Stammdatenblatt RW" sheetId="1" r:id="rId2"/>
    <sheet name="Datenübernahme Kopfdaten Std" sheetId="5" state="veryHidden" r:id="rId3"/>
    <sheet name="Datenübernahme Standorte" sheetId="3" state="veryHidden" r:id="rId4"/>
    <sheet name="Datenübernahme Alarmadr Std" sheetId="4" state="veryHidden" r:id="rId5"/>
    <sheet name="Datenübernahme Einsatzbereits." sheetId="6" state="veryHidden" r:id="rId6"/>
    <sheet name="Hilfstabelle" sheetId="2" state="veryHidden" r:id="rId7"/>
  </sheets>
  <definedNames>
    <definedName name="Fahrzeugtyp">Hilfstabelle!$C$1:$C$16</definedName>
    <definedName name="Hilfsorganisation">Hilfstabelle!$A$1:$A$8</definedName>
    <definedName name="Tag">Hilfstabelle!$E$1:$E$7</definedName>
    <definedName name="Uhrzeit">Hilfstabelle!$G$1:$G$24</definedName>
    <definedName name="Versuch">#REF!</definedName>
  </definedNames>
  <calcPr calcId="125725"/>
</workbook>
</file>

<file path=xl/calcChain.xml><?xml version="1.0" encoding="utf-8"?>
<calcChain xmlns="http://schemas.openxmlformats.org/spreadsheetml/2006/main">
  <c r="D2" i="5"/>
  <c r="P28" i="1"/>
  <c r="P29"/>
  <c r="P30"/>
  <c r="A36" i="6"/>
  <c r="B36"/>
  <c r="C36"/>
  <c r="D36"/>
  <c r="E36"/>
  <c r="F36"/>
  <c r="G36"/>
  <c r="H36"/>
  <c r="I36"/>
  <c r="I3"/>
  <c r="I4"/>
  <c r="I5"/>
  <c r="I6"/>
  <c r="I7"/>
  <c r="I8"/>
  <c r="I9"/>
  <c r="I10"/>
  <c r="I11"/>
  <c r="I12"/>
  <c r="I13"/>
  <c r="I14"/>
  <c r="I15"/>
  <c r="I16"/>
  <c r="I17"/>
  <c r="I18"/>
  <c r="I19"/>
  <c r="I20"/>
  <c r="I21"/>
  <c r="I22"/>
  <c r="I23"/>
  <c r="I24"/>
  <c r="I25"/>
  <c r="I26"/>
  <c r="I27"/>
  <c r="I28"/>
  <c r="I29"/>
  <c r="I30"/>
  <c r="I31"/>
  <c r="I32"/>
  <c r="I33"/>
  <c r="I34"/>
  <c r="I35"/>
  <c r="I2"/>
  <c r="H3"/>
  <c r="H4"/>
  <c r="H5"/>
  <c r="H6"/>
  <c r="H7"/>
  <c r="H8"/>
  <c r="H9"/>
  <c r="H10"/>
  <c r="H11"/>
  <c r="H12"/>
  <c r="H13"/>
  <c r="H14"/>
  <c r="H15"/>
  <c r="H16"/>
  <c r="H17"/>
  <c r="H18"/>
  <c r="H19"/>
  <c r="H20"/>
  <c r="H21"/>
  <c r="H22"/>
  <c r="H23"/>
  <c r="H24"/>
  <c r="H25"/>
  <c r="H26"/>
  <c r="H27"/>
  <c r="H28"/>
  <c r="H29"/>
  <c r="H30"/>
  <c r="H31"/>
  <c r="H32"/>
  <c r="H33"/>
  <c r="H34"/>
  <c r="H35"/>
  <c r="H2"/>
  <c r="G4"/>
  <c r="G5"/>
  <c r="G6"/>
  <c r="G7"/>
  <c r="G8"/>
  <c r="G9"/>
  <c r="G10"/>
  <c r="G11"/>
  <c r="G12"/>
  <c r="G13"/>
  <c r="G14"/>
  <c r="G15"/>
  <c r="G16"/>
  <c r="G17"/>
  <c r="G18"/>
  <c r="G19"/>
  <c r="G20"/>
  <c r="G21"/>
  <c r="G22"/>
  <c r="G23"/>
  <c r="G24"/>
  <c r="G25"/>
  <c r="G26"/>
  <c r="G27"/>
  <c r="G28"/>
  <c r="G29"/>
  <c r="G30"/>
  <c r="G31"/>
  <c r="G32"/>
  <c r="G33"/>
  <c r="G34"/>
  <c r="G35"/>
  <c r="F4"/>
  <c r="F5"/>
  <c r="F6"/>
  <c r="F7"/>
  <c r="F8"/>
  <c r="F9"/>
  <c r="F10"/>
  <c r="F11"/>
  <c r="F12"/>
  <c r="F13"/>
  <c r="F14"/>
  <c r="F15"/>
  <c r="F16"/>
  <c r="F17"/>
  <c r="F18"/>
  <c r="F19"/>
  <c r="F20"/>
  <c r="F21"/>
  <c r="F22"/>
  <c r="F23"/>
  <c r="F24"/>
  <c r="F25"/>
  <c r="F26"/>
  <c r="F27"/>
  <c r="F28"/>
  <c r="F29"/>
  <c r="F30"/>
  <c r="F31"/>
  <c r="F32"/>
  <c r="F33"/>
  <c r="F34"/>
  <c r="F35"/>
  <c r="G3"/>
  <c r="G2"/>
  <c r="F3"/>
  <c r="F2"/>
  <c r="A35"/>
  <c r="A34"/>
  <c r="A33"/>
  <c r="A32"/>
  <c r="A31"/>
  <c r="A30"/>
  <c r="A29"/>
  <c r="A28"/>
  <c r="A27"/>
  <c r="A26"/>
  <c r="A25"/>
  <c r="A24"/>
  <c r="A23"/>
  <c r="A22"/>
  <c r="A21"/>
  <c r="A20"/>
  <c r="A19"/>
  <c r="A18"/>
  <c r="A17"/>
  <c r="A16"/>
  <c r="A15"/>
  <c r="A14"/>
  <c r="A13"/>
  <c r="A12"/>
  <c r="A11"/>
  <c r="A10"/>
  <c r="A9"/>
  <c r="A8"/>
  <c r="A7"/>
  <c r="A6"/>
  <c r="A5"/>
  <c r="A4"/>
  <c r="A3"/>
  <c r="E3"/>
  <c r="E4"/>
  <c r="E5"/>
  <c r="E6"/>
  <c r="E7"/>
  <c r="E8"/>
  <c r="E9"/>
  <c r="E10"/>
  <c r="E11"/>
  <c r="E12"/>
  <c r="E13"/>
  <c r="E14"/>
  <c r="E15"/>
  <c r="E16"/>
  <c r="E17"/>
  <c r="E18"/>
  <c r="E19"/>
  <c r="E20"/>
  <c r="E21"/>
  <c r="E22"/>
  <c r="E23"/>
  <c r="E24"/>
  <c r="E25"/>
  <c r="E26"/>
  <c r="E27"/>
  <c r="E28"/>
  <c r="E29"/>
  <c r="E30"/>
  <c r="E31"/>
  <c r="E32"/>
  <c r="E33"/>
  <c r="E34"/>
  <c r="E35"/>
  <c r="D3"/>
  <c r="D4"/>
  <c r="D5"/>
  <c r="D6"/>
  <c r="D7"/>
  <c r="D8"/>
  <c r="D9"/>
  <c r="D10"/>
  <c r="D11"/>
  <c r="D12"/>
  <c r="D13"/>
  <c r="D14"/>
  <c r="D15"/>
  <c r="D16"/>
  <c r="D17"/>
  <c r="D18"/>
  <c r="D19"/>
  <c r="D20"/>
  <c r="D21"/>
  <c r="D22"/>
  <c r="D23"/>
  <c r="D24"/>
  <c r="D25"/>
  <c r="D26"/>
  <c r="D27"/>
  <c r="D28"/>
  <c r="D29"/>
  <c r="D30"/>
  <c r="D31"/>
  <c r="D32"/>
  <c r="D33"/>
  <c r="D34"/>
  <c r="D35"/>
  <c r="C3"/>
  <c r="C4"/>
  <c r="C5"/>
  <c r="C6"/>
  <c r="C7"/>
  <c r="C8"/>
  <c r="C9"/>
  <c r="C10"/>
  <c r="C11"/>
  <c r="C12"/>
  <c r="C13"/>
  <c r="C14"/>
  <c r="C15"/>
  <c r="C16"/>
  <c r="C17"/>
  <c r="C18"/>
  <c r="C19"/>
  <c r="C20"/>
  <c r="C21"/>
  <c r="C22"/>
  <c r="C23"/>
  <c r="C24"/>
  <c r="C25"/>
  <c r="C26"/>
  <c r="C27"/>
  <c r="C28"/>
  <c r="C29"/>
  <c r="C30"/>
  <c r="C31"/>
  <c r="C32"/>
  <c r="C33"/>
  <c r="C34"/>
  <c r="C35"/>
  <c r="B3"/>
  <c r="B4"/>
  <c r="B5"/>
  <c r="B6"/>
  <c r="B7"/>
  <c r="B8"/>
  <c r="B9"/>
  <c r="B10"/>
  <c r="B11"/>
  <c r="B12"/>
  <c r="B13"/>
  <c r="B14"/>
  <c r="B15"/>
  <c r="B16"/>
  <c r="B17"/>
  <c r="B18"/>
  <c r="B19"/>
  <c r="B20"/>
  <c r="B21"/>
  <c r="B22"/>
  <c r="B23"/>
  <c r="B24"/>
  <c r="B25"/>
  <c r="B26"/>
  <c r="B27"/>
  <c r="B28"/>
  <c r="B29"/>
  <c r="B30"/>
  <c r="B31"/>
  <c r="B32"/>
  <c r="B33"/>
  <c r="B34"/>
  <c r="B35"/>
  <c r="E2"/>
  <c r="P27" i="1"/>
  <c r="M28"/>
  <c r="M29"/>
  <c r="M30"/>
  <c r="M31"/>
  <c r="M32"/>
  <c r="M33"/>
  <c r="M34"/>
  <c r="M35"/>
  <c r="M36"/>
  <c r="M37"/>
  <c r="M38"/>
  <c r="M39"/>
  <c r="M40"/>
  <c r="M41"/>
  <c r="M42"/>
  <c r="M43"/>
  <c r="M44"/>
  <c r="M45"/>
  <c r="M46"/>
  <c r="M47"/>
  <c r="M48"/>
  <c r="M49"/>
  <c r="M50"/>
  <c r="M51"/>
  <c r="M52"/>
  <c r="M53"/>
  <c r="M54"/>
  <c r="M55"/>
  <c r="M56"/>
  <c r="M57"/>
  <c r="M58"/>
  <c r="M59"/>
  <c r="M60"/>
  <c r="M61"/>
  <c r="M27"/>
  <c r="D2" i="6"/>
  <c r="C2"/>
  <c r="B2"/>
  <c r="A2"/>
  <c r="C2" i="5"/>
  <c r="B2"/>
  <c r="A2"/>
  <c r="C2" i="4"/>
  <c r="B2"/>
  <c r="A2"/>
  <c r="N2" i="3"/>
  <c r="M2"/>
  <c r="L2"/>
  <c r="K2"/>
  <c r="J2"/>
  <c r="I2"/>
  <c r="H2"/>
  <c r="G2"/>
  <c r="F2"/>
  <c r="E2"/>
  <c r="D2"/>
  <c r="C2"/>
  <c r="B2"/>
  <c r="A2"/>
  <c r="P31" i="1"/>
  <c r="P32"/>
  <c r="P33"/>
  <c r="P34"/>
  <c r="P35"/>
  <c r="P36"/>
  <c r="P37"/>
  <c r="P38"/>
  <c r="P39"/>
  <c r="P40"/>
  <c r="P41"/>
  <c r="P42"/>
  <c r="P43"/>
  <c r="P44"/>
  <c r="P45"/>
  <c r="P46"/>
  <c r="P47"/>
  <c r="P48"/>
  <c r="P49"/>
  <c r="P50"/>
  <c r="P51"/>
  <c r="P52"/>
  <c r="P53"/>
  <c r="P54"/>
  <c r="P55"/>
  <c r="P56"/>
  <c r="P57"/>
  <c r="P58"/>
  <c r="P59"/>
  <c r="P60"/>
  <c r="P61"/>
</calcChain>
</file>

<file path=xl/comments1.xml><?xml version="1.0" encoding="utf-8"?>
<comments xmlns="http://schemas.openxmlformats.org/spreadsheetml/2006/main">
  <authors>
    <author>Janine Ritschl</author>
  </authors>
  <commentList>
    <comment ref="B1" authorId="0">
      <text>
        <r>
          <rPr>
            <b/>
            <sz val="8"/>
            <color indexed="81"/>
            <rFont val="Tahoma"/>
            <family val="2"/>
          </rPr>
          <t>Janine Ritschl:</t>
        </r>
        <r>
          <rPr>
            <sz val="8"/>
            <color indexed="81"/>
            <rFont val="Tahoma"/>
            <family val="2"/>
          </rPr>
          <t xml:space="preserve">
Die mit * gekennzeichneten Felder sind Pflichtfelder.</t>
        </r>
      </text>
    </comment>
    <comment ref="B3" authorId="0">
      <text>
        <r>
          <rPr>
            <b/>
            <sz val="8"/>
            <color indexed="81"/>
            <rFont val="Tahoma"/>
            <family val="2"/>
          </rPr>
          <t>Janine Ritschl:</t>
        </r>
        <r>
          <rPr>
            <sz val="8"/>
            <color indexed="81"/>
            <rFont val="Tahoma"/>
            <family val="2"/>
          </rPr>
          <t xml:space="preserve">
Der Bereich "Kopfdaten" dient der Angabe, ob und in welcher Form Änderungen vorliegen, um einen Datenabgleich in der Datenbank zu ermöglichen.
Zwischen der Angabe "Jährliche Aktualisierung"und "Zwischenzeitliche Änderung" muss gewählt werden. Das Kommentarfeld kann genutzt werden, um z.B. den Zeitpunkt der Inbetriebnahme eines Standortes/Fahrzeuges bekanntzugeben.</t>
        </r>
      </text>
    </comment>
    <comment ref="M16" authorId="0">
      <text>
        <r>
          <rPr>
            <b/>
            <sz val="8"/>
            <color indexed="81"/>
            <rFont val="Tahoma"/>
            <family val="2"/>
          </rPr>
          <t>Janine Ritschl:
Wachennummer:</t>
        </r>
        <r>
          <rPr>
            <sz val="8"/>
            <color indexed="81"/>
            <rFont val="Tahoma"/>
            <family val="2"/>
          </rPr>
          <t xml:space="preserve">
Die Wachennummer wird von der IRLS Dresden im Zuge der Zusammenführung der Leitstellenbereiche zukünftig neu vergeben. Nach Neuvergabe ist die zugeteilte Wachennummer immer hier einzutragen. Wurden zwecks einsatztaktischer Trennung nach RD/KT/Notarzt für einen realen Standort mehrere Wachennummern vergeben, sind diese durch ein Komma getrennt voeneinander anzugeben.</t>
        </r>
      </text>
    </comment>
    <comment ref="Q17" authorId="0">
      <text>
        <r>
          <rPr>
            <b/>
            <sz val="8"/>
            <color indexed="81"/>
            <rFont val="Tahoma"/>
            <family val="2"/>
          </rPr>
          <t>Janine Ritschl:</t>
        </r>
        <r>
          <rPr>
            <sz val="8"/>
            <color indexed="81"/>
            <rFont val="Tahoma"/>
            <family val="2"/>
          </rPr>
          <t xml:space="preserve">
</t>
        </r>
        <r>
          <rPr>
            <b/>
            <sz val="8"/>
            <color indexed="81"/>
            <rFont val="Tahoma"/>
            <family val="2"/>
          </rPr>
          <t xml:space="preserve">Anschrift:
</t>
        </r>
        <r>
          <rPr>
            <sz val="8"/>
            <color indexed="81"/>
            <rFont val="Tahoma"/>
            <family val="2"/>
          </rPr>
          <t>Hier bitte die Anschrift der Rettungswache angeben!</t>
        </r>
      </text>
    </comment>
    <comment ref="B18" authorId="0">
      <text>
        <r>
          <rPr>
            <b/>
            <sz val="8"/>
            <color indexed="81"/>
            <rFont val="Tahoma"/>
            <family val="2"/>
          </rPr>
          <t>Janine Ritschl:</t>
        </r>
        <r>
          <rPr>
            <sz val="8"/>
            <color indexed="81"/>
            <rFont val="Tahoma"/>
            <family val="2"/>
          </rPr>
          <t xml:space="preserve">
</t>
        </r>
        <r>
          <rPr>
            <b/>
            <sz val="8"/>
            <color indexed="81"/>
            <rFont val="Tahoma"/>
            <family val="2"/>
          </rPr>
          <t>Abrechnungsbehörde:</t>
        </r>
        <r>
          <rPr>
            <sz val="8"/>
            <color indexed="81"/>
            <rFont val="Tahoma"/>
            <family val="2"/>
          </rPr>
          <t xml:space="preserve">
Körperschaft gegen die die Einsatzabrechnung erfolgt.</t>
        </r>
      </text>
    </comment>
    <comment ref="B24" authorId="0">
      <text>
        <r>
          <rPr>
            <b/>
            <sz val="8"/>
            <color indexed="81"/>
            <rFont val="Tahoma"/>
            <family val="2"/>
          </rPr>
          <t>Janine Ritschl:
Einsatzbereitschaft:</t>
        </r>
        <r>
          <rPr>
            <sz val="8"/>
            <color indexed="81"/>
            <rFont val="Tahoma"/>
            <family val="2"/>
          </rPr>
          <t xml:space="preserve">
Analog des Bereichsplanes Rettungsdienst</t>
        </r>
      </text>
    </comment>
    <comment ref="F25" authorId="0">
      <text>
        <r>
          <rPr>
            <b/>
            <sz val="8"/>
            <color indexed="81"/>
            <rFont val="Tahoma"/>
            <family val="2"/>
          </rPr>
          <t>Janine Ritschl:
Funkrufname:</t>
        </r>
        <r>
          <rPr>
            <sz val="8"/>
            <color indexed="81"/>
            <rFont val="Tahoma"/>
            <family val="2"/>
          </rPr>
          <t xml:space="preserve">
Sollte es vorkommen, dass Vorhaltezeiten an bestimmten Fahrzeugen fest definiert sind, dann ist hier der Funkkenner/Funkrufname des Fahrzeugs anzugeben.
I.d.R. wird dieses Feld sicherlich leer bleiben.</t>
        </r>
      </text>
    </comment>
    <comment ref="J25" authorId="0">
      <text>
        <r>
          <rPr>
            <b/>
            <sz val="8"/>
            <color indexed="81"/>
            <rFont val="Tahoma"/>
            <family val="2"/>
          </rPr>
          <t>Janine Ritschl:</t>
        </r>
        <r>
          <rPr>
            <sz val="8"/>
            <color indexed="81"/>
            <rFont val="Tahoma"/>
            <family val="2"/>
          </rPr>
          <t xml:space="preserve">
</t>
        </r>
        <r>
          <rPr>
            <b/>
            <sz val="8"/>
            <color indexed="81"/>
            <rFont val="Tahoma"/>
            <family val="2"/>
          </rPr>
          <t>Rund um die Uhr:</t>
        </r>
        <r>
          <rPr>
            <sz val="8"/>
            <color indexed="81"/>
            <rFont val="Tahoma"/>
            <family val="2"/>
          </rPr>
          <t xml:space="preserve">
Entspricht einer Vorhaltezeit von 24h, 7 Tage die Woche.</t>
        </r>
      </text>
    </comment>
  </commentList>
</comments>
</file>

<file path=xl/sharedStrings.xml><?xml version="1.0" encoding="utf-8"?>
<sst xmlns="http://schemas.openxmlformats.org/spreadsheetml/2006/main" count="120" uniqueCount="116">
  <si>
    <t>Hausnummer:</t>
  </si>
  <si>
    <t>Email:</t>
  </si>
  <si>
    <t>Straße*:</t>
  </si>
  <si>
    <t>PLZ*:</t>
  </si>
  <si>
    <t>Ort*:</t>
  </si>
  <si>
    <t>Ortsteil:</t>
  </si>
  <si>
    <t>Zwischen der letzten und der jetzigen Abgabe des Stammdatenblattes</t>
  </si>
  <si>
    <t>Allgemeine Angaben</t>
  </si>
  <si>
    <t>Kommentarfeld:</t>
  </si>
  <si>
    <t>Das folgende Stammdatenblatt unterliegt einer*</t>
  </si>
  <si>
    <t>Hausnr.-Zusatz:</t>
  </si>
  <si>
    <t>0. Kopfdaten:</t>
  </si>
  <si>
    <t>jährlichen Aktualisierung</t>
  </si>
  <si>
    <t>zwischenzeitlichen Änderung</t>
  </si>
  <si>
    <t>Rettungswache - Stammdatenblatt</t>
  </si>
  <si>
    <t>I. von der Hilfsorganisation auszufüllen:</t>
  </si>
  <si>
    <t>Festnetznummer:</t>
  </si>
  <si>
    <t>Faxnummer:</t>
  </si>
  <si>
    <t>Mobiltelefonnummer:</t>
  </si>
  <si>
    <t>Funkrufname</t>
  </si>
  <si>
    <t>von</t>
  </si>
  <si>
    <t>bis</t>
  </si>
  <si>
    <t>Hinweise</t>
  </si>
  <si>
    <t>Rettungswache*:</t>
  </si>
  <si>
    <t>Hilfsorganisation*:</t>
  </si>
  <si>
    <t>Abrechnungsbehörde*:</t>
  </si>
  <si>
    <t>Fahrzeugtyp*</t>
  </si>
  <si>
    <t>Tag*</t>
  </si>
  <si>
    <t>Datum / Unterschrift / Stempel Einheit / Hilfsorganisation</t>
  </si>
  <si>
    <t>ASB (Arbeiter-Samariter-Bund)</t>
  </si>
  <si>
    <t>ADAC (ADAC-Luftrettung)</t>
  </si>
  <si>
    <t>DLRG (Deutsche Lebensrettungs-Gesellschaft)</t>
  </si>
  <si>
    <t>DRF (Deutsche Rettungsflugwacht)</t>
  </si>
  <si>
    <t>DRK (Deutsches Rotes Kreuz)</t>
  </si>
  <si>
    <t>GARD (Gemeinnützige Ambulanz und Rettungsdienst)</t>
  </si>
  <si>
    <t>JUH (Johanniter-Unfall-Hilfe)</t>
  </si>
  <si>
    <t>MHD (Malteser Hilfsdienst)</t>
  </si>
  <si>
    <t>Baby-NAW</t>
  </si>
  <si>
    <t>ELW-LNA</t>
  </si>
  <si>
    <t>ELW-Orgl</t>
  </si>
  <si>
    <t>GW</t>
  </si>
  <si>
    <t>Infekt</t>
  </si>
  <si>
    <t>ITH</t>
  </si>
  <si>
    <t>ITW</t>
  </si>
  <si>
    <t>KTW</t>
  </si>
  <si>
    <t>MRB</t>
  </si>
  <si>
    <t>MZF</t>
  </si>
  <si>
    <t>NAW</t>
  </si>
  <si>
    <t>NEF</t>
  </si>
  <si>
    <t>NFKW</t>
  </si>
  <si>
    <t>RTH</t>
  </si>
  <si>
    <t>RTW</t>
  </si>
  <si>
    <t>SE-Ü</t>
  </si>
  <si>
    <t>Mo</t>
  </si>
  <si>
    <t>Di</t>
  </si>
  <si>
    <t>Mi</t>
  </si>
  <si>
    <t>Do</t>
  </si>
  <si>
    <t>Fr</t>
  </si>
  <si>
    <t>Sa</t>
  </si>
  <si>
    <t>So</t>
  </si>
  <si>
    <t>-</t>
  </si>
  <si>
    <t>Zeit</t>
  </si>
  <si>
    <t>An-zahl*</t>
  </si>
  <si>
    <r>
      <t xml:space="preserve">Vorhalte-zeit </t>
    </r>
    <r>
      <rPr>
        <sz val="8"/>
        <rFont val="Arial"/>
        <family val="2"/>
      </rPr>
      <t>[in h]</t>
    </r>
  </si>
  <si>
    <t>ABRECHNUNGSBEHOERDE</t>
  </si>
  <si>
    <t>RETTUNGSWACHE</t>
  </si>
  <si>
    <t>HILFSORGANISATION</t>
  </si>
  <si>
    <t>STRASSE</t>
  </si>
  <si>
    <t>HNR</t>
  </si>
  <si>
    <t>ZUSATZ</t>
  </si>
  <si>
    <t>PLZ</t>
  </si>
  <si>
    <t>ORTSTEIL</t>
  </si>
  <si>
    <t>ORT</t>
  </si>
  <si>
    <t>WACHKUERZEL</t>
  </si>
  <si>
    <t>FESTNETZ</t>
  </si>
  <si>
    <t>FAX</t>
  </si>
  <si>
    <t>MOBILTELEFON</t>
  </si>
  <si>
    <t>EMAIL</t>
  </si>
  <si>
    <t>ALARMFAX</t>
  </si>
  <si>
    <t>ALARMFAX VORHANDEN</t>
  </si>
  <si>
    <t>ANZAHL</t>
  </si>
  <si>
    <t>FAHRZEUGTYP</t>
  </si>
  <si>
    <t>FUNKKENNER</t>
  </si>
  <si>
    <t>GRUND DER ABGABE</t>
  </si>
  <si>
    <t>ZUSTAND</t>
  </si>
  <si>
    <t>KOMMENTAR</t>
  </si>
  <si>
    <t>VORHALTEZEIT TAG</t>
  </si>
  <si>
    <t>VORHALTEZEIT TAGESZEITEN</t>
  </si>
  <si>
    <t>HINWEISE</t>
  </si>
  <si>
    <t>Einsatzbereitschaft*</t>
  </si>
  <si>
    <t>von/am</t>
  </si>
  <si>
    <t>RESERVE</t>
  </si>
  <si>
    <t>Reserve</t>
  </si>
  <si>
    <t>VORHALTEZEIT [H]</t>
  </si>
  <si>
    <t>Ausfüllhinweise</t>
  </si>
  <si>
    <t>1.</t>
  </si>
  <si>
    <t>Das Tabellenblatt enthält verschiedene Bereiche, die von der jeweils angegebenen Behörde bzw. Organisation (wenn nicht anders vereinbart) auszufüllen ist.</t>
  </si>
  <si>
    <t>2.</t>
  </si>
  <si>
    <t>Der Kopfdatenbereich ist vor einer Übergabe des Stammdatenblattes immer auszufüllen.</t>
  </si>
  <si>
    <t>3.</t>
  </si>
  <si>
    <t>4.</t>
  </si>
  <si>
    <t>5.</t>
  </si>
  <si>
    <t>Sollten keine Angaben zu bestimmten Bereichen bekannt sein, sind die jeweiligen Felder leer zu lassen.</t>
  </si>
  <si>
    <t>6.</t>
  </si>
  <si>
    <t>Tabellenblätter sollten nicht umbenannt und Zeilen, in denen Daten enthalten sind, nicht gelöscht werden.</t>
  </si>
  <si>
    <t>7.</t>
  </si>
  <si>
    <t>Listen mit nicht genügend vorgesehenen Zeilen können um weitere Zeilen ergänzt werden.</t>
  </si>
  <si>
    <t>8.</t>
  </si>
  <si>
    <r>
      <t xml:space="preserve">Für ausführlichere Erklärungen einzelner Felder sind zusätzlich Kommentare ergänzt worden, die sich im Menü über </t>
    </r>
    <r>
      <rPr>
        <i/>
        <sz val="12"/>
        <rFont val="Arial"/>
        <family val="2"/>
      </rPr>
      <t>Ansicht &gt; Kommentare</t>
    </r>
    <r>
      <rPr>
        <sz val="12"/>
        <rFont val="Arial"/>
        <family val="2"/>
      </rPr>
      <t xml:space="preserve"> ein- und ausblenden lassen.</t>
    </r>
  </si>
  <si>
    <t>In ausgewählten Feldern sind Eingabehilfen und Vorgaben zur Schreibweise mit teilweise hinterlegten Beispielen aufgeführt.
Im Bild unten sehen Sie eine Eingabehilfe für die Eingabe der Rettungswache und der Hausnummer.
Die Eingabehilfen erscheinen, wenn der Mauszeiger in die jeweilige Zelle positioniert wird.
Wichtig ist, dass die Vorgaben in der Schreibweise korrekt umgesetzt werden, da die Daten später automatisch ausgelesen werden und die manuelle Nacharbeit weitestgehend minimiert werden soll.</t>
  </si>
  <si>
    <t>Das Tabellenblatt zu den Stammdaten ist für einen einseitigen Druck vorgesehen. Eigene Druckanpassungen sind möglich.</t>
  </si>
  <si>
    <t>Wachennr*:</t>
  </si>
  <si>
    <t>rund um die Uhr</t>
  </si>
  <si>
    <t>Version</t>
  </si>
  <si>
    <t>VERSION</t>
  </si>
  <si>
    <t>1.4</t>
  </si>
</sst>
</file>

<file path=xl/styles.xml><?xml version="1.0" encoding="utf-8"?>
<styleSheet xmlns="http://schemas.openxmlformats.org/spreadsheetml/2006/main">
  <fonts count="16">
    <font>
      <sz val="10"/>
      <name val="Arial"/>
    </font>
    <font>
      <sz val="8"/>
      <name val="Arial"/>
      <family val="2"/>
    </font>
    <font>
      <u/>
      <sz val="10"/>
      <color indexed="12"/>
      <name val="Arial"/>
      <family val="2"/>
    </font>
    <font>
      <b/>
      <sz val="10"/>
      <name val="Arial"/>
      <family val="2"/>
    </font>
    <font>
      <b/>
      <sz val="10"/>
      <color indexed="63"/>
      <name val="Arial"/>
      <family val="2"/>
    </font>
    <font>
      <sz val="10"/>
      <color indexed="63"/>
      <name val="Arial"/>
      <family val="2"/>
    </font>
    <font>
      <sz val="8"/>
      <color indexed="63"/>
      <name val="Arial"/>
      <family val="2"/>
    </font>
    <font>
      <sz val="8"/>
      <name val="Arial"/>
      <family val="2"/>
    </font>
    <font>
      <sz val="8"/>
      <color indexed="81"/>
      <name val="Tahoma"/>
      <family val="2"/>
    </font>
    <font>
      <b/>
      <sz val="8"/>
      <color indexed="81"/>
      <name val="Tahoma"/>
      <family val="2"/>
    </font>
    <font>
      <b/>
      <sz val="8"/>
      <color indexed="81"/>
      <name val="Tahoma"/>
      <family val="2"/>
    </font>
    <font>
      <b/>
      <sz val="12"/>
      <color indexed="10"/>
      <name val="Arial"/>
      <family val="2"/>
    </font>
    <font>
      <b/>
      <sz val="12"/>
      <name val="Arial"/>
      <family val="2"/>
    </font>
    <font>
      <sz val="12"/>
      <name val="Arial"/>
      <family val="2"/>
    </font>
    <font>
      <i/>
      <sz val="12"/>
      <name val="Arial"/>
      <family val="2"/>
    </font>
    <font>
      <sz val="8"/>
      <color indexed="81"/>
      <name val="Tahoma"/>
      <family val="2"/>
    </font>
  </fonts>
  <fills count="3">
    <fill>
      <patternFill patternType="none"/>
    </fill>
    <fill>
      <patternFill patternType="gray125"/>
    </fill>
    <fill>
      <patternFill patternType="solid">
        <fgColor indexed="22"/>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right style="thin">
        <color indexed="23"/>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right/>
      <top style="medium">
        <color indexed="63"/>
      </top>
      <bottom/>
      <diagonal/>
    </border>
    <border>
      <left/>
      <right style="medium">
        <color indexed="63"/>
      </right>
      <top style="medium">
        <color indexed="63"/>
      </top>
      <bottom/>
      <diagonal/>
    </border>
    <border>
      <left style="medium">
        <color indexed="63"/>
      </left>
      <right/>
      <top/>
      <bottom style="medium">
        <color indexed="63"/>
      </bottom>
      <diagonal/>
    </border>
    <border>
      <left/>
      <right/>
      <top/>
      <bottom style="medium">
        <color indexed="63"/>
      </bottom>
      <diagonal/>
    </border>
    <border>
      <left/>
      <right style="medium">
        <color indexed="63"/>
      </right>
      <top/>
      <bottom style="medium">
        <color indexed="63"/>
      </bottom>
      <diagonal/>
    </border>
    <border>
      <left/>
      <right style="medium">
        <color indexed="64"/>
      </right>
      <top style="medium">
        <color indexed="64"/>
      </top>
      <bottom style="thin">
        <color indexed="64"/>
      </bottom>
      <diagonal/>
    </border>
    <border>
      <left style="thin">
        <color indexed="63"/>
      </left>
      <right/>
      <top/>
      <bottom/>
      <diagonal/>
    </border>
    <border>
      <left style="thin">
        <color indexed="63"/>
      </left>
      <right style="medium">
        <color indexed="63"/>
      </right>
      <top/>
      <bottom/>
      <diagonal/>
    </border>
    <border>
      <left/>
      <right/>
      <top style="thin">
        <color indexed="63"/>
      </top>
      <bottom style="medium">
        <color indexed="63"/>
      </bottom>
      <diagonal/>
    </border>
    <border>
      <left style="thin">
        <color indexed="23"/>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right style="thin">
        <color indexed="63"/>
      </right>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s>
  <cellStyleXfs count="2">
    <xf numFmtId="0" fontId="0" fillId="0" borderId="0"/>
    <xf numFmtId="0" fontId="2" fillId="0" borderId="0" applyNumberFormat="0" applyFill="0" applyBorder="0" applyAlignment="0" applyProtection="0">
      <alignment vertical="top"/>
      <protection locked="0"/>
    </xf>
  </cellStyleXfs>
  <cellXfs count="126">
    <xf numFmtId="0" fontId="0" fillId="0" borderId="0" xfId="0"/>
    <xf numFmtId="20" fontId="0" fillId="0" borderId="0" xfId="0" applyNumberFormat="1"/>
    <xf numFmtId="0" fontId="3" fillId="0" borderId="0" xfId="0" applyFont="1"/>
    <xf numFmtId="0" fontId="0" fillId="0" borderId="0" xfId="0" applyAlignment="1">
      <alignment wrapText="1"/>
    </xf>
    <xf numFmtId="0" fontId="0" fillId="0" borderId="0" xfId="0" quotePrefix="1"/>
    <xf numFmtId="0" fontId="5" fillId="0" borderId="1" xfId="0" applyFont="1" applyBorder="1" applyAlignment="1" applyProtection="1">
      <alignment horizontal="center"/>
      <protection locked="0"/>
    </xf>
    <xf numFmtId="0" fontId="1" fillId="0" borderId="2" xfId="0" applyFont="1" applyFill="1" applyBorder="1" applyAlignment="1" applyProtection="1">
      <alignment horizontal="center"/>
      <protection locked="0"/>
    </xf>
    <xf numFmtId="0" fontId="1" fillId="0" borderId="3" xfId="0" applyFont="1" applyFill="1" applyBorder="1" applyAlignment="1" applyProtection="1">
      <alignment horizontal="center"/>
      <protection locked="0"/>
    </xf>
    <xf numFmtId="20" fontId="1" fillId="0" borderId="4" xfId="0" applyNumberFormat="1" applyFont="1" applyBorder="1" applyAlignment="1" applyProtection="1">
      <alignment horizontal="center"/>
      <protection locked="0"/>
    </xf>
    <xf numFmtId="0" fontId="1" fillId="0" borderId="5" xfId="0" applyFont="1" applyFill="1" applyBorder="1" applyAlignment="1" applyProtection="1">
      <alignment horizontal="center"/>
      <protection locked="0"/>
    </xf>
    <xf numFmtId="0" fontId="1" fillId="0" borderId="4" xfId="0" applyFont="1" applyBorder="1" applyAlignment="1" applyProtection="1">
      <alignment horizontal="center"/>
      <protection locked="0"/>
    </xf>
    <xf numFmtId="0" fontId="0" fillId="0" borderId="0" xfId="0" applyProtection="1">
      <protection locked="0"/>
    </xf>
    <xf numFmtId="0" fontId="12" fillId="0" borderId="0" xfId="0" applyFont="1" applyAlignment="1" applyProtection="1">
      <alignment vertical="top"/>
      <protection locked="0"/>
    </xf>
    <xf numFmtId="0" fontId="12" fillId="0" borderId="0" xfId="0" applyFont="1" applyProtection="1">
      <protection locked="0"/>
    </xf>
    <xf numFmtId="0" fontId="13" fillId="0" borderId="0" xfId="0" applyFont="1" applyAlignment="1" applyProtection="1">
      <alignment vertical="top"/>
      <protection locked="0"/>
    </xf>
    <xf numFmtId="0" fontId="13" fillId="0" borderId="0" xfId="0" applyFont="1" applyAlignment="1" applyProtection="1">
      <alignment vertical="top" wrapText="1"/>
      <protection locked="0"/>
    </xf>
    <xf numFmtId="0" fontId="13" fillId="0" borderId="0" xfId="0" applyFont="1" applyProtection="1">
      <protection locked="0"/>
    </xf>
    <xf numFmtId="0" fontId="13" fillId="0" borderId="0" xfId="0" applyFont="1" applyAlignment="1" applyProtection="1">
      <alignment horizontal="left" vertical="top" wrapText="1"/>
      <protection locked="0"/>
    </xf>
    <xf numFmtId="0" fontId="0" fillId="0" borderId="6" xfId="0" applyBorder="1" applyProtection="1">
      <protection locked="0"/>
    </xf>
    <xf numFmtId="0" fontId="5" fillId="0" borderId="0" xfId="0" applyFont="1" applyBorder="1" applyProtection="1">
      <protection locked="0"/>
    </xf>
    <xf numFmtId="0" fontId="5" fillId="0" borderId="7" xfId="0" applyFont="1" applyBorder="1" applyProtection="1">
      <protection locked="0"/>
    </xf>
    <xf numFmtId="0" fontId="0" fillId="2" borderId="8" xfId="0" applyFill="1" applyBorder="1" applyAlignment="1" applyProtection="1">
      <alignment horizontal="center"/>
      <protection locked="0"/>
    </xf>
    <xf numFmtId="0" fontId="0" fillId="2" borderId="0" xfId="0" quotePrefix="1" applyFill="1" applyAlignment="1" applyProtection="1">
      <alignment horizontal="center"/>
      <protection locked="0"/>
    </xf>
    <xf numFmtId="0" fontId="0" fillId="2" borderId="4"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4" xfId="0" quotePrefix="1" applyFill="1" applyBorder="1" applyAlignment="1" applyProtection="1">
      <alignment horizontal="center"/>
      <protection locked="0"/>
    </xf>
    <xf numFmtId="0" fontId="1" fillId="2" borderId="4" xfId="0" applyFont="1" applyFill="1" applyBorder="1" applyAlignment="1" applyProtection="1">
      <alignment horizontal="center" vertical="center"/>
    </xf>
    <xf numFmtId="0" fontId="1" fillId="2" borderId="4" xfId="0" applyFont="1" applyFill="1" applyBorder="1" applyAlignment="1" applyProtection="1">
      <alignment horizontal="center"/>
    </xf>
    <xf numFmtId="49" fontId="3" fillId="2" borderId="10" xfId="0" applyNumberFormat="1" applyFont="1" applyFill="1" applyBorder="1" applyAlignment="1" applyProtection="1"/>
    <xf numFmtId="0" fontId="11" fillId="0" borderId="0" xfId="0" applyFont="1" applyAlignment="1" applyProtection="1">
      <alignment horizontal="left" vertical="top"/>
      <protection locked="0"/>
    </xf>
    <xf numFmtId="0" fontId="3" fillId="2" borderId="10" xfId="0" applyFont="1" applyFill="1" applyBorder="1" applyAlignment="1" applyProtection="1">
      <alignment horizontal="center"/>
      <protection locked="0"/>
    </xf>
    <xf numFmtId="0" fontId="3" fillId="0" borderId="10" xfId="0" applyFont="1" applyBorder="1" applyAlignment="1" applyProtection="1">
      <alignment horizontal="left"/>
      <protection locked="0"/>
    </xf>
    <xf numFmtId="1" fontId="1" fillId="0" borderId="9" xfId="0" applyNumberFormat="1" applyFont="1" applyFill="1" applyBorder="1" applyAlignment="1" applyProtection="1">
      <alignment horizontal="center"/>
      <protection locked="0"/>
    </xf>
    <xf numFmtId="1" fontId="1" fillId="0" borderId="3" xfId="0" applyNumberFormat="1" applyFont="1" applyFill="1" applyBorder="1" applyAlignment="1" applyProtection="1">
      <alignment horizontal="center"/>
      <protection locked="0"/>
    </xf>
    <xf numFmtId="0" fontId="1" fillId="0" borderId="9" xfId="0" applyFont="1" applyFill="1" applyBorder="1" applyAlignment="1" applyProtection="1">
      <alignment horizontal="left"/>
      <protection locked="0"/>
    </xf>
    <xf numFmtId="0" fontId="1" fillId="0" borderId="19" xfId="0" applyFont="1" applyFill="1" applyBorder="1" applyAlignment="1" applyProtection="1">
      <alignment horizontal="left"/>
      <protection locked="0"/>
    </xf>
    <xf numFmtId="0" fontId="1" fillId="0" borderId="3" xfId="0" applyFont="1" applyFill="1" applyBorder="1" applyAlignment="1" applyProtection="1">
      <alignment horizontal="left"/>
      <protection locked="0"/>
    </xf>
    <xf numFmtId="0" fontId="1" fillId="0" borderId="21" xfId="0"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0" fontId="1" fillId="0" borderId="22" xfId="0" applyFont="1" applyFill="1" applyBorder="1" applyAlignment="1" applyProtection="1">
      <alignment horizontal="center"/>
      <protection locked="0"/>
    </xf>
    <xf numFmtId="0" fontId="0" fillId="2" borderId="22" xfId="0" applyFill="1" applyBorder="1" applyAlignment="1" applyProtection="1">
      <alignment horizontal="center" wrapText="1"/>
      <protection locked="0"/>
    </xf>
    <xf numFmtId="0" fontId="0" fillId="2" borderId="24" xfId="0" applyFill="1" applyBorder="1" applyAlignment="1" applyProtection="1">
      <alignment horizontal="center" wrapText="1"/>
      <protection locked="0"/>
    </xf>
    <xf numFmtId="0" fontId="0" fillId="2" borderId="21"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22" xfId="0" applyFill="1" applyBorder="1" applyAlignment="1" applyProtection="1">
      <alignment horizontal="center"/>
      <protection locked="0"/>
    </xf>
    <xf numFmtId="0" fontId="0" fillId="2" borderId="23"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6" fillId="0" borderId="49" xfId="0" applyFont="1" applyBorder="1" applyAlignment="1" applyProtection="1">
      <alignment horizontal="left" vertical="top" wrapText="1"/>
      <protection locked="0"/>
    </xf>
    <xf numFmtId="0" fontId="6" fillId="0" borderId="50" xfId="0" applyFont="1" applyBorder="1" applyAlignment="1" applyProtection="1">
      <alignment horizontal="left" vertical="top" wrapText="1"/>
      <protection locked="0"/>
    </xf>
    <xf numFmtId="0" fontId="6" fillId="0" borderId="51" xfId="0" applyFont="1" applyBorder="1" applyAlignment="1" applyProtection="1">
      <alignment horizontal="left" vertical="top" wrapText="1"/>
      <protection locked="0"/>
    </xf>
    <xf numFmtId="0" fontId="6" fillId="0" borderId="42"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52" xfId="0" applyFont="1" applyBorder="1" applyAlignment="1" applyProtection="1">
      <alignment horizontal="left" vertical="top" wrapText="1"/>
      <protection locked="0"/>
    </xf>
    <xf numFmtId="0" fontId="6" fillId="0" borderId="53" xfId="0" applyFont="1" applyBorder="1" applyAlignment="1" applyProtection="1">
      <alignment horizontal="left" vertical="top" wrapText="1"/>
      <protection locked="0"/>
    </xf>
    <xf numFmtId="0" fontId="6" fillId="0" borderId="54" xfId="0" applyFont="1" applyBorder="1" applyAlignment="1" applyProtection="1">
      <alignment horizontal="left" vertical="top" wrapText="1"/>
      <protection locked="0"/>
    </xf>
    <xf numFmtId="0" fontId="6" fillId="0" borderId="55" xfId="0" applyFont="1" applyBorder="1" applyAlignment="1" applyProtection="1">
      <alignment horizontal="left" vertical="top" wrapText="1"/>
      <protection locked="0"/>
    </xf>
    <xf numFmtId="0" fontId="1" fillId="0" borderId="19" xfId="0" applyFont="1" applyBorder="1" applyAlignment="1" applyProtection="1">
      <alignment horizontal="left"/>
      <protection locked="0"/>
    </xf>
    <xf numFmtId="0" fontId="1" fillId="0" borderId="20" xfId="0" applyFont="1" applyBorder="1" applyAlignment="1" applyProtection="1">
      <alignment horizontal="left"/>
      <protection locked="0"/>
    </xf>
    <xf numFmtId="0" fontId="1" fillId="0" borderId="4" xfId="0" applyFont="1" applyFill="1" applyBorder="1" applyAlignment="1" applyProtection="1">
      <alignment horizontal="center"/>
      <protection locked="0"/>
    </xf>
    <xf numFmtId="0" fontId="1" fillId="0" borderId="9" xfId="0"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1" fillId="0" borderId="3" xfId="0" applyFont="1" applyFill="1" applyBorder="1" applyAlignment="1" applyProtection="1">
      <alignment horizontal="center"/>
      <protection locked="0"/>
    </xf>
    <xf numFmtId="0" fontId="0" fillId="0" borderId="0" xfId="0" applyBorder="1" applyAlignment="1" applyProtection="1">
      <alignment horizontal="center"/>
      <protection locked="0"/>
    </xf>
    <xf numFmtId="0" fontId="3" fillId="0" borderId="9"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0" fillId="2" borderId="46" xfId="0" applyFill="1" applyBorder="1" applyAlignment="1" applyProtection="1">
      <alignment horizontal="right"/>
      <protection locked="0"/>
    </xf>
    <xf numFmtId="0" fontId="0" fillId="2" borderId="47" xfId="0" applyFill="1" applyBorder="1" applyAlignment="1" applyProtection="1">
      <alignment horizontal="right"/>
      <protection locked="0"/>
    </xf>
    <xf numFmtId="0" fontId="0" fillId="2" borderId="48" xfId="0" applyFill="1" applyBorder="1" applyAlignment="1" applyProtection="1">
      <alignment horizontal="right"/>
      <protection locked="0"/>
    </xf>
    <xf numFmtId="49" fontId="1" fillId="0" borderId="19" xfId="0" applyNumberFormat="1" applyFont="1" applyFill="1" applyBorder="1" applyAlignment="1" applyProtection="1">
      <alignment horizontal="left"/>
      <protection locked="0"/>
    </xf>
    <xf numFmtId="49" fontId="1" fillId="0" borderId="20" xfId="0" applyNumberFormat="1" applyFont="1" applyFill="1" applyBorder="1" applyAlignment="1" applyProtection="1">
      <alignment horizontal="left"/>
      <protection locked="0"/>
    </xf>
    <xf numFmtId="0" fontId="1" fillId="0" borderId="20" xfId="0" applyFont="1" applyFill="1" applyBorder="1" applyAlignment="1" applyProtection="1">
      <alignment horizontal="left"/>
      <protection locked="0"/>
    </xf>
    <xf numFmtId="0" fontId="5" fillId="0" borderId="42"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43" xfId="0" applyFont="1" applyBorder="1" applyAlignment="1" applyProtection="1">
      <alignment horizontal="center"/>
      <protection locked="0"/>
    </xf>
    <xf numFmtId="0" fontId="5" fillId="2" borderId="0" xfId="0" applyFont="1" applyFill="1" applyBorder="1" applyAlignment="1" applyProtection="1">
      <alignment horizontal="left"/>
      <protection locked="0"/>
    </xf>
    <xf numFmtId="0" fontId="5" fillId="0" borderId="33" xfId="0" applyFont="1" applyBorder="1" applyAlignment="1" applyProtection="1">
      <alignment horizontal="left"/>
      <protection locked="0"/>
    </xf>
    <xf numFmtId="0" fontId="5" fillId="0" borderId="34" xfId="0" applyFont="1" applyBorder="1" applyAlignment="1" applyProtection="1">
      <alignment horizontal="left"/>
      <protection locked="0"/>
    </xf>
    <xf numFmtId="0" fontId="5" fillId="0" borderId="35" xfId="0" applyFont="1" applyBorder="1" applyAlignment="1" applyProtection="1">
      <alignment horizontal="left"/>
      <protection locked="0"/>
    </xf>
    <xf numFmtId="0" fontId="3" fillId="0" borderId="0" xfId="0" applyFont="1" applyBorder="1" applyAlignment="1" applyProtection="1">
      <alignment horizontal="left"/>
      <protection locked="0"/>
    </xf>
    <xf numFmtId="0" fontId="0" fillId="0" borderId="13" xfId="0" applyBorder="1" applyAlignment="1" applyProtection="1">
      <alignment horizontal="left"/>
      <protection locked="0"/>
    </xf>
    <xf numFmtId="0" fontId="4" fillId="0" borderId="44" xfId="0" applyFont="1" applyBorder="1" applyAlignment="1" applyProtection="1">
      <alignment horizontal="center" vertical="center"/>
      <protection locked="0"/>
    </xf>
    <xf numFmtId="0" fontId="5" fillId="2" borderId="36" xfId="0" applyFont="1" applyFill="1" applyBorder="1" applyAlignment="1" applyProtection="1">
      <alignment horizontal="left"/>
      <protection locked="0"/>
    </xf>
    <xf numFmtId="0" fontId="5" fillId="0" borderId="45" xfId="0" applyFont="1" applyBorder="1" applyAlignment="1" applyProtection="1">
      <alignment horizontal="left"/>
      <protection locked="0"/>
    </xf>
    <xf numFmtId="0" fontId="5" fillId="0" borderId="0" xfId="0" applyFont="1" applyBorder="1" applyAlignment="1" applyProtection="1">
      <alignment horizontal="left"/>
      <protection locked="0"/>
    </xf>
    <xf numFmtId="0" fontId="4" fillId="0" borderId="33"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5" fillId="2" borderId="37" xfId="0" applyFont="1" applyFill="1" applyBorder="1" applyAlignment="1" applyProtection="1">
      <alignment horizontal="left"/>
      <protection locked="0"/>
    </xf>
    <xf numFmtId="0" fontId="5" fillId="0" borderId="38" xfId="0" applyFont="1" applyBorder="1" applyAlignment="1" applyProtection="1">
      <alignment horizontal="center"/>
      <protection locked="0"/>
    </xf>
    <xf numFmtId="0" fontId="5" fillId="0" borderId="39" xfId="0" applyFont="1" applyBorder="1" applyAlignment="1" applyProtection="1">
      <alignment horizontal="center"/>
      <protection locked="0"/>
    </xf>
    <xf numFmtId="0" fontId="5" fillId="0" borderId="40" xfId="0" applyFont="1" applyBorder="1" applyAlignment="1" applyProtection="1">
      <alignment horizontal="center"/>
      <protection locked="0"/>
    </xf>
    <xf numFmtId="0" fontId="0" fillId="2" borderId="19" xfId="0" applyFill="1" applyBorder="1" applyAlignment="1" applyProtection="1">
      <alignment horizontal="right"/>
      <protection locked="0"/>
    </xf>
    <xf numFmtId="0" fontId="0" fillId="2" borderId="3" xfId="0" applyFill="1" applyBorder="1" applyAlignment="1" applyProtection="1">
      <alignment horizontal="right"/>
      <protection locked="0"/>
    </xf>
    <xf numFmtId="0" fontId="1" fillId="0" borderId="15" xfId="0" applyFont="1" applyFill="1" applyBorder="1" applyAlignment="1" applyProtection="1">
      <alignment horizontal="left"/>
      <protection locked="0"/>
    </xf>
    <xf numFmtId="0" fontId="1" fillId="0" borderId="41" xfId="0" applyFont="1" applyFill="1" applyBorder="1" applyAlignment="1" applyProtection="1">
      <alignment horizontal="left"/>
      <protection locked="0"/>
    </xf>
    <xf numFmtId="0" fontId="1" fillId="0" borderId="12" xfId="0" applyFont="1" applyFill="1" applyBorder="1" applyAlignment="1" applyProtection="1">
      <alignment horizontal="left"/>
      <protection locked="0"/>
    </xf>
    <xf numFmtId="0" fontId="1" fillId="0" borderId="29" xfId="0" applyFont="1" applyFill="1" applyBorder="1" applyAlignment="1" applyProtection="1">
      <alignment horizontal="left"/>
      <protection locked="0"/>
    </xf>
    <xf numFmtId="0" fontId="0" fillId="2" borderId="15" xfId="0" applyFill="1" applyBorder="1" applyAlignment="1" applyProtection="1">
      <alignment horizontal="right"/>
      <protection locked="0"/>
    </xf>
    <xf numFmtId="0" fontId="0" fillId="2" borderId="16" xfId="0" applyFill="1" applyBorder="1" applyAlignment="1" applyProtection="1">
      <alignment horizontal="right"/>
      <protection locked="0"/>
    </xf>
    <xf numFmtId="0" fontId="0" fillId="2" borderId="27" xfId="0" applyFill="1" applyBorder="1" applyAlignment="1" applyProtection="1">
      <alignment horizontal="right"/>
      <protection locked="0"/>
    </xf>
    <xf numFmtId="0" fontId="0" fillId="2" borderId="30" xfId="0" applyFill="1" applyBorder="1" applyAlignment="1" applyProtection="1">
      <alignment horizontal="right"/>
      <protection locked="0"/>
    </xf>
    <xf numFmtId="0" fontId="0" fillId="2" borderId="12" xfId="0" applyFill="1" applyBorder="1" applyAlignment="1" applyProtection="1">
      <alignment horizontal="right"/>
      <protection locked="0"/>
    </xf>
    <xf numFmtId="0" fontId="0" fillId="2" borderId="31" xfId="0" applyFill="1" applyBorder="1" applyAlignment="1" applyProtection="1">
      <alignment horizontal="right"/>
      <protection locked="0"/>
    </xf>
    <xf numFmtId="0" fontId="1" fillId="0" borderId="32" xfId="0" applyFont="1" applyFill="1" applyBorder="1" applyAlignment="1" applyProtection="1">
      <alignment horizontal="left"/>
      <protection locked="0"/>
    </xf>
    <xf numFmtId="0" fontId="1" fillId="0" borderId="16" xfId="0" applyFont="1" applyFill="1" applyBorder="1" applyAlignment="1" applyProtection="1">
      <alignment horizontal="left"/>
      <protection locked="0"/>
    </xf>
    <xf numFmtId="49" fontId="1" fillId="0" borderId="9" xfId="0" applyNumberFormat="1" applyFont="1" applyFill="1" applyBorder="1" applyAlignment="1" applyProtection="1">
      <alignment horizontal="left"/>
      <protection locked="0"/>
    </xf>
    <xf numFmtId="49" fontId="1" fillId="0" borderId="3" xfId="0" applyNumberFormat="1" applyFont="1" applyFill="1" applyBorder="1" applyAlignment="1" applyProtection="1">
      <alignment horizontal="left"/>
      <protection locked="0"/>
    </xf>
    <xf numFmtId="0" fontId="2" fillId="0" borderId="0" xfId="1" applyAlignment="1" applyProtection="1">
      <protection locked="0"/>
    </xf>
    <xf numFmtId="0" fontId="1" fillId="0" borderId="0" xfId="0" applyFont="1" applyProtection="1">
      <protection locked="0"/>
    </xf>
    <xf numFmtId="0" fontId="0" fillId="2" borderId="14" xfId="0" applyFill="1" applyBorder="1" applyAlignment="1" applyProtection="1">
      <alignment horizontal="right"/>
      <protection locked="0"/>
    </xf>
    <xf numFmtId="0" fontId="0" fillId="2" borderId="28" xfId="0" applyFill="1" applyBorder="1" applyAlignment="1" applyProtection="1">
      <alignment horizontal="right"/>
      <protection locked="0"/>
    </xf>
    <xf numFmtId="0" fontId="0" fillId="2" borderId="0" xfId="0" applyFill="1" applyBorder="1" applyAlignment="1" applyProtection="1">
      <alignment horizontal="right"/>
      <protection locked="0"/>
    </xf>
    <xf numFmtId="0" fontId="0" fillId="2" borderId="22" xfId="0" applyFill="1" applyBorder="1" applyAlignment="1" applyProtection="1">
      <alignment horizontal="right"/>
      <protection locked="0"/>
    </xf>
    <xf numFmtId="0" fontId="0" fillId="0" borderId="11" xfId="0" applyBorder="1" applyAlignment="1" applyProtection="1">
      <alignment horizontal="center"/>
      <protection locked="0"/>
    </xf>
    <xf numFmtId="0" fontId="3" fillId="0" borderId="12" xfId="0" applyFont="1" applyBorder="1" applyAlignment="1" applyProtection="1">
      <alignment horizontal="left"/>
      <protection locked="0"/>
    </xf>
    <xf numFmtId="0" fontId="0" fillId="2" borderId="21" xfId="0" applyFill="1" applyBorder="1" applyAlignment="1" applyProtection="1">
      <alignment horizontal="center" wrapText="1"/>
      <protection locked="0"/>
    </xf>
    <xf numFmtId="0" fontId="0" fillId="2" borderId="23" xfId="0" applyFill="1" applyBorder="1" applyAlignment="1" applyProtection="1">
      <alignment horizontal="center" wrapText="1"/>
      <protection locked="0"/>
    </xf>
    <xf numFmtId="0" fontId="0" fillId="2" borderId="5" xfId="0" applyFill="1" applyBorder="1" applyAlignment="1" applyProtection="1">
      <alignment horizontal="center" wrapText="1"/>
      <protection locked="0"/>
    </xf>
    <xf numFmtId="0" fontId="0" fillId="2" borderId="25" xfId="0" applyFill="1" applyBorder="1" applyAlignment="1" applyProtection="1">
      <alignment horizontal="center" wrapText="1"/>
      <protection locked="0"/>
    </xf>
    <xf numFmtId="0" fontId="0" fillId="2" borderId="6" xfId="0" applyFill="1" applyBorder="1" applyAlignment="1" applyProtection="1">
      <alignment horizontal="center"/>
      <protection locked="0"/>
    </xf>
    <xf numFmtId="0" fontId="0" fillId="2" borderId="26" xfId="0" applyFill="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0" fillId="0" borderId="0" xfId="0" applyAlignment="1" applyProtection="1">
      <alignment horizontal="center"/>
      <protection locked="0"/>
    </xf>
  </cellXfs>
  <cellStyles count="2">
    <cellStyle name="Hyperlink" xfId="1" builtinId="8"/>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FCFC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129540</xdr:colOff>
      <xdr:row>5</xdr:row>
      <xdr:rowOff>1089660</xdr:rowOff>
    </xdr:from>
    <xdr:to>
      <xdr:col>1</xdr:col>
      <xdr:colOff>4267200</xdr:colOff>
      <xdr:row>5</xdr:row>
      <xdr:rowOff>2644140</xdr:rowOff>
    </xdr:to>
    <xdr:pic>
      <xdr:nvPicPr>
        <xdr:cNvPr id="2067"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426720" y="2453640"/>
          <a:ext cx="4137660" cy="1554480"/>
        </a:xfrm>
        <a:prstGeom prst="rect">
          <a:avLst/>
        </a:prstGeom>
        <a:noFill/>
        <a:ln w="9525">
          <a:noFill/>
          <a:miter lim="800000"/>
          <a:headEnd/>
          <a:tailEnd/>
        </a:ln>
      </xdr:spPr>
    </xdr:pic>
    <xdr:clientData/>
  </xdr:twoCellAnchor>
  <xdr:twoCellAnchor editAs="oneCell">
    <xdr:from>
      <xdr:col>1</xdr:col>
      <xdr:colOff>4701540</xdr:colOff>
      <xdr:row>5</xdr:row>
      <xdr:rowOff>1173480</xdr:rowOff>
    </xdr:from>
    <xdr:to>
      <xdr:col>1</xdr:col>
      <xdr:colOff>8473440</xdr:colOff>
      <xdr:row>5</xdr:row>
      <xdr:rowOff>2522220</xdr:rowOff>
    </xdr:to>
    <xdr:pic>
      <xdr:nvPicPr>
        <xdr:cNvPr id="2068"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4998720" y="2537460"/>
          <a:ext cx="3771900" cy="13487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Tabelle1"/>
  <dimension ref="A1:B10"/>
  <sheetViews>
    <sheetView zoomScaleNormal="100" workbookViewId="0">
      <selection sqref="A1:B1"/>
    </sheetView>
  </sheetViews>
  <sheetFormatPr baseColWidth="10" defaultColWidth="11.44140625" defaultRowHeight="13.2"/>
  <cols>
    <col min="1" max="1" width="4.33203125" style="11" customWidth="1"/>
    <col min="2" max="2" width="137.33203125" style="11" customWidth="1"/>
    <col min="3" max="16384" width="11.44140625" style="11"/>
  </cols>
  <sheetData>
    <row r="1" spans="1:2" ht="15.6">
      <c r="A1" s="29" t="s">
        <v>94</v>
      </c>
      <c r="B1" s="29"/>
    </row>
    <row r="2" spans="1:2" ht="15.6">
      <c r="A2" s="12"/>
      <c r="B2" s="13"/>
    </row>
    <row r="3" spans="1:2" ht="30">
      <c r="A3" s="14" t="s">
        <v>95</v>
      </c>
      <c r="B3" s="15" t="s">
        <v>96</v>
      </c>
    </row>
    <row r="4" spans="1:2" ht="15">
      <c r="A4" s="14" t="s">
        <v>97</v>
      </c>
      <c r="B4" s="15" t="s">
        <v>98</v>
      </c>
    </row>
    <row r="5" spans="1:2" ht="31.2">
      <c r="A5" s="14" t="s">
        <v>99</v>
      </c>
      <c r="B5" s="15" t="s">
        <v>108</v>
      </c>
    </row>
    <row r="6" spans="1:2" ht="217.5" customHeight="1">
      <c r="A6" s="14" t="s">
        <v>100</v>
      </c>
      <c r="B6" s="15" t="s">
        <v>109</v>
      </c>
    </row>
    <row r="7" spans="1:2" ht="15">
      <c r="A7" s="14" t="s">
        <v>101</v>
      </c>
      <c r="B7" s="16" t="s">
        <v>102</v>
      </c>
    </row>
    <row r="8" spans="1:2" ht="15">
      <c r="A8" s="14" t="s">
        <v>103</v>
      </c>
      <c r="B8" s="16" t="s">
        <v>104</v>
      </c>
    </row>
    <row r="9" spans="1:2" ht="15">
      <c r="A9" s="14" t="s">
        <v>105</v>
      </c>
      <c r="B9" s="16" t="s">
        <v>106</v>
      </c>
    </row>
    <row r="10" spans="1:2" ht="15">
      <c r="A10" s="14" t="s">
        <v>107</v>
      </c>
      <c r="B10" s="17" t="s">
        <v>110</v>
      </c>
    </row>
  </sheetData>
  <sheetProtection password="DE87" sheet="1" objects="1" scenarios="1"/>
  <mergeCells count="1">
    <mergeCell ref="A1:B1"/>
  </mergeCells>
  <phoneticPr fontId="1" type="noConversion"/>
  <pageMargins left="0.78740157480314965" right="0.78740157480314965" top="0.98425196850393704" bottom="0.98425196850393704" header="0.51181102362204722" footer="0.51181102362204722"/>
  <pageSetup paperSize="0" scale="9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codeName="Tabelle2"/>
  <dimension ref="A1:W67"/>
  <sheetViews>
    <sheetView tabSelected="1" workbookViewId="0">
      <selection activeCell="B1" sqref="B1:T1"/>
    </sheetView>
  </sheetViews>
  <sheetFormatPr baseColWidth="10" defaultColWidth="11.44140625" defaultRowHeight="13.2"/>
  <cols>
    <col min="1" max="1" width="1.33203125" style="11" customWidth="1"/>
    <col min="2" max="2" width="5" style="11" customWidth="1"/>
    <col min="3" max="8" width="4.6640625" style="11" customWidth="1"/>
    <col min="9" max="9" width="8.33203125" style="11" customWidth="1"/>
    <col min="10" max="11" width="4.6640625" style="11" customWidth="1"/>
    <col min="12" max="12" width="6.88671875" style="11" bestFit="1" customWidth="1"/>
    <col min="13" max="13" width="2.5546875" style="11" customWidth="1"/>
    <col min="14" max="14" width="3.44140625" style="11" bestFit="1" customWidth="1"/>
    <col min="15" max="15" width="4.88671875" style="11" bestFit="1" customWidth="1"/>
    <col min="16" max="16" width="2.5546875" style="11" customWidth="1"/>
    <col min="17" max="17" width="4.88671875" style="11" bestFit="1" customWidth="1"/>
    <col min="18" max="22" width="4.6640625" style="11" customWidth="1"/>
    <col min="23" max="23" width="5.109375" style="11" customWidth="1"/>
    <col min="24" max="16384" width="11.44140625" style="11"/>
  </cols>
  <sheetData>
    <row r="1" spans="1:23">
      <c r="B1" s="31" t="s">
        <v>14</v>
      </c>
      <c r="C1" s="31"/>
      <c r="D1" s="31"/>
      <c r="E1" s="31"/>
      <c r="F1" s="31"/>
      <c r="G1" s="31"/>
      <c r="H1" s="31"/>
      <c r="I1" s="31"/>
      <c r="J1" s="31"/>
      <c r="K1" s="31"/>
      <c r="L1" s="31"/>
      <c r="M1" s="31"/>
      <c r="N1" s="31"/>
      <c r="O1" s="31"/>
      <c r="P1" s="31"/>
      <c r="Q1" s="31"/>
      <c r="R1" s="31"/>
      <c r="S1" s="31"/>
      <c r="T1" s="31"/>
      <c r="U1" s="30" t="s">
        <v>113</v>
      </c>
      <c r="V1" s="30"/>
      <c r="W1" s="28" t="s">
        <v>115</v>
      </c>
    </row>
    <row r="2" spans="1:23">
      <c r="B2" s="81"/>
      <c r="C2" s="81"/>
      <c r="D2" s="81"/>
      <c r="E2" s="81"/>
      <c r="F2" s="81"/>
      <c r="G2" s="81"/>
      <c r="H2" s="81"/>
      <c r="I2" s="81"/>
      <c r="J2" s="81"/>
      <c r="K2" s="81"/>
      <c r="L2" s="81"/>
      <c r="M2" s="81"/>
      <c r="N2" s="81"/>
      <c r="O2" s="81"/>
      <c r="P2" s="81"/>
      <c r="Q2" s="81"/>
      <c r="R2" s="81"/>
      <c r="S2" s="81"/>
      <c r="T2" s="81"/>
      <c r="U2" s="81"/>
      <c r="V2" s="81"/>
      <c r="W2" s="81"/>
    </row>
    <row r="3" spans="1:23" ht="20.25" customHeight="1">
      <c r="B3" s="86" t="s">
        <v>11</v>
      </c>
      <c r="C3" s="87"/>
      <c r="D3" s="87"/>
      <c r="E3" s="87"/>
      <c r="F3" s="87"/>
      <c r="G3" s="87"/>
      <c r="H3" s="87"/>
      <c r="I3" s="87"/>
      <c r="J3" s="87"/>
      <c r="K3" s="87"/>
      <c r="L3" s="87"/>
      <c r="M3" s="87"/>
      <c r="N3" s="87"/>
      <c r="O3" s="87"/>
      <c r="P3" s="87"/>
      <c r="Q3" s="87"/>
      <c r="R3" s="87"/>
      <c r="S3" s="87"/>
      <c r="T3" s="87"/>
      <c r="U3" s="87"/>
      <c r="V3" s="87"/>
      <c r="W3" s="88"/>
    </row>
    <row r="4" spans="1:23" ht="13.8" thickBot="1">
      <c r="B4" s="82"/>
      <c r="C4" s="82"/>
      <c r="D4" s="82"/>
      <c r="E4" s="82"/>
      <c r="F4" s="82"/>
      <c r="G4" s="82"/>
      <c r="H4" s="82"/>
      <c r="I4" s="82"/>
      <c r="J4" s="82"/>
      <c r="K4" s="82"/>
      <c r="L4" s="82"/>
      <c r="M4" s="82"/>
      <c r="N4" s="82"/>
      <c r="O4" s="82"/>
      <c r="P4" s="82"/>
      <c r="Q4" s="82"/>
      <c r="R4" s="82"/>
      <c r="S4" s="82"/>
      <c r="T4" s="82"/>
      <c r="U4" s="82"/>
      <c r="V4" s="82"/>
      <c r="W4" s="82"/>
    </row>
    <row r="5" spans="1:23">
      <c r="A5" s="18"/>
      <c r="B5" s="83" t="s">
        <v>9</v>
      </c>
      <c r="C5" s="83"/>
      <c r="D5" s="83"/>
      <c r="E5" s="83"/>
      <c r="F5" s="83"/>
      <c r="G5" s="83"/>
      <c r="H5" s="83"/>
      <c r="I5" s="83"/>
      <c r="J5" s="83"/>
      <c r="K5" s="83"/>
      <c r="L5" s="83"/>
      <c r="M5" s="83"/>
      <c r="N5" s="83"/>
      <c r="O5" s="83"/>
      <c r="P5" s="83" t="s">
        <v>8</v>
      </c>
      <c r="Q5" s="83"/>
      <c r="R5" s="83"/>
      <c r="S5" s="83"/>
      <c r="T5" s="83"/>
      <c r="U5" s="83"/>
      <c r="V5" s="83"/>
      <c r="W5" s="89"/>
    </row>
    <row r="6" spans="1:23">
      <c r="A6" s="18"/>
      <c r="B6" s="19"/>
      <c r="C6" s="5"/>
      <c r="D6" s="84" t="s">
        <v>12</v>
      </c>
      <c r="E6" s="85"/>
      <c r="F6" s="85"/>
      <c r="G6" s="85"/>
      <c r="H6" s="85"/>
      <c r="I6" s="85"/>
      <c r="J6" s="85"/>
      <c r="K6" s="85"/>
      <c r="L6" s="85"/>
      <c r="M6" s="85"/>
      <c r="N6" s="85"/>
      <c r="O6" s="85"/>
      <c r="P6" s="48"/>
      <c r="Q6" s="49"/>
      <c r="R6" s="49"/>
      <c r="S6" s="49"/>
      <c r="T6" s="49"/>
      <c r="U6" s="49"/>
      <c r="V6" s="50"/>
      <c r="W6" s="75"/>
    </row>
    <row r="7" spans="1:23">
      <c r="A7" s="18"/>
      <c r="B7" s="20"/>
      <c r="C7" s="5"/>
      <c r="D7" s="84" t="s">
        <v>13</v>
      </c>
      <c r="E7" s="85"/>
      <c r="F7" s="85"/>
      <c r="G7" s="85"/>
      <c r="H7" s="85"/>
      <c r="I7" s="85"/>
      <c r="J7" s="85"/>
      <c r="K7" s="85"/>
      <c r="L7" s="85"/>
      <c r="M7" s="85"/>
      <c r="N7" s="85"/>
      <c r="O7" s="85"/>
      <c r="P7" s="51"/>
      <c r="Q7" s="52"/>
      <c r="R7" s="52"/>
      <c r="S7" s="52"/>
      <c r="T7" s="52"/>
      <c r="U7" s="52"/>
      <c r="V7" s="53"/>
      <c r="W7" s="75"/>
    </row>
    <row r="8" spans="1:23">
      <c r="A8" s="18"/>
      <c r="B8" s="74"/>
      <c r="C8" s="74"/>
      <c r="D8" s="74"/>
      <c r="E8" s="74"/>
      <c r="F8" s="74"/>
      <c r="G8" s="74"/>
      <c r="H8" s="74"/>
      <c r="I8" s="74"/>
      <c r="J8" s="74"/>
      <c r="K8" s="74"/>
      <c r="L8" s="74"/>
      <c r="M8" s="74"/>
      <c r="N8" s="74"/>
      <c r="O8" s="74"/>
      <c r="P8" s="51"/>
      <c r="Q8" s="52"/>
      <c r="R8" s="52"/>
      <c r="S8" s="52"/>
      <c r="T8" s="52"/>
      <c r="U8" s="52"/>
      <c r="V8" s="53"/>
      <c r="W8" s="75"/>
    </row>
    <row r="9" spans="1:23">
      <c r="A9" s="18"/>
      <c r="B9" s="76" t="s">
        <v>6</v>
      </c>
      <c r="C9" s="76"/>
      <c r="D9" s="76"/>
      <c r="E9" s="76"/>
      <c r="F9" s="76"/>
      <c r="G9" s="76"/>
      <c r="H9" s="76"/>
      <c r="I9" s="76"/>
      <c r="J9" s="76"/>
      <c r="K9" s="76"/>
      <c r="L9" s="76"/>
      <c r="M9" s="76"/>
      <c r="N9" s="76"/>
      <c r="O9" s="76"/>
      <c r="P9" s="51"/>
      <c r="Q9" s="52"/>
      <c r="R9" s="52"/>
      <c r="S9" s="52"/>
      <c r="T9" s="52"/>
      <c r="U9" s="52"/>
      <c r="V9" s="53"/>
      <c r="W9" s="75"/>
    </row>
    <row r="10" spans="1:23">
      <c r="A10" s="18"/>
      <c r="B10" s="19"/>
      <c r="C10" s="77"/>
      <c r="D10" s="78"/>
      <c r="E10" s="78"/>
      <c r="F10" s="78"/>
      <c r="G10" s="78"/>
      <c r="H10" s="78"/>
      <c r="I10" s="78"/>
      <c r="J10" s="78"/>
      <c r="K10" s="79"/>
      <c r="L10" s="73"/>
      <c r="M10" s="74"/>
      <c r="N10" s="74"/>
      <c r="O10" s="74"/>
      <c r="P10" s="54"/>
      <c r="Q10" s="55"/>
      <c r="R10" s="55"/>
      <c r="S10" s="55"/>
      <c r="T10" s="55"/>
      <c r="U10" s="55"/>
      <c r="V10" s="56"/>
      <c r="W10" s="75"/>
    </row>
    <row r="11" spans="1:23" ht="13.8" thickBot="1">
      <c r="B11" s="90"/>
      <c r="C11" s="91"/>
      <c r="D11" s="91"/>
      <c r="E11" s="91"/>
      <c r="F11" s="91"/>
      <c r="G11" s="91"/>
      <c r="H11" s="91"/>
      <c r="I11" s="91"/>
      <c r="J11" s="91"/>
      <c r="K11" s="91"/>
      <c r="L11" s="91"/>
      <c r="M11" s="91"/>
      <c r="N11" s="91"/>
      <c r="O11" s="91"/>
      <c r="P11" s="91"/>
      <c r="Q11" s="91"/>
      <c r="R11" s="91"/>
      <c r="S11" s="91"/>
      <c r="T11" s="91"/>
      <c r="U11" s="91"/>
      <c r="V11" s="91"/>
      <c r="W11" s="92"/>
    </row>
    <row r="12" spans="1:23">
      <c r="B12" s="63"/>
      <c r="C12" s="63"/>
      <c r="D12" s="63"/>
      <c r="E12" s="63"/>
      <c r="F12" s="63"/>
      <c r="G12" s="63"/>
      <c r="H12" s="63"/>
      <c r="I12" s="63"/>
      <c r="J12" s="63"/>
      <c r="K12" s="63"/>
      <c r="L12" s="63"/>
      <c r="M12" s="63"/>
      <c r="N12" s="63"/>
      <c r="O12" s="63"/>
      <c r="P12" s="63"/>
      <c r="Q12" s="63"/>
      <c r="R12" s="63"/>
      <c r="S12" s="63"/>
      <c r="T12" s="63"/>
      <c r="U12" s="63"/>
      <c r="V12" s="63"/>
      <c r="W12" s="63"/>
    </row>
    <row r="13" spans="1:23" ht="20.25" customHeight="1">
      <c r="B13" s="64" t="s">
        <v>15</v>
      </c>
      <c r="C13" s="65"/>
      <c r="D13" s="65"/>
      <c r="E13" s="65"/>
      <c r="F13" s="65"/>
      <c r="G13" s="65"/>
      <c r="H13" s="65"/>
      <c r="I13" s="65"/>
      <c r="J13" s="65"/>
      <c r="K13" s="65"/>
      <c r="L13" s="65"/>
      <c r="M13" s="65"/>
      <c r="N13" s="65"/>
      <c r="O13" s="65"/>
      <c r="P13" s="65"/>
      <c r="Q13" s="65"/>
      <c r="R13" s="65"/>
      <c r="S13" s="65"/>
      <c r="T13" s="65"/>
      <c r="U13" s="65"/>
      <c r="V13" s="65"/>
      <c r="W13" s="66"/>
    </row>
    <row r="14" spans="1:23">
      <c r="B14" s="63"/>
      <c r="C14" s="63"/>
      <c r="D14" s="63"/>
      <c r="E14" s="63"/>
      <c r="F14" s="63"/>
      <c r="G14" s="63"/>
      <c r="H14" s="63"/>
      <c r="I14" s="63"/>
      <c r="J14" s="63"/>
      <c r="K14" s="63"/>
      <c r="L14" s="63"/>
      <c r="M14" s="63"/>
      <c r="N14" s="63"/>
      <c r="O14" s="63"/>
      <c r="P14" s="63"/>
      <c r="Q14" s="63"/>
      <c r="R14" s="63"/>
      <c r="S14" s="63"/>
      <c r="T14" s="63"/>
      <c r="U14" s="63"/>
      <c r="V14" s="63"/>
      <c r="W14" s="63"/>
    </row>
    <row r="15" spans="1:23" ht="13.8" thickBot="1">
      <c r="B15" s="80" t="s">
        <v>7</v>
      </c>
      <c r="C15" s="80"/>
      <c r="D15" s="80"/>
      <c r="E15" s="80"/>
      <c r="F15" s="80"/>
      <c r="G15" s="80"/>
      <c r="H15" s="80"/>
      <c r="I15" s="80"/>
      <c r="J15" s="80"/>
      <c r="K15" s="80"/>
      <c r="L15" s="80"/>
      <c r="M15" s="80"/>
      <c r="N15" s="80"/>
      <c r="O15" s="80"/>
      <c r="P15" s="80"/>
      <c r="Q15" s="80"/>
      <c r="R15" s="80"/>
      <c r="S15" s="80"/>
      <c r="T15" s="80"/>
      <c r="U15" s="80"/>
      <c r="V15" s="80"/>
      <c r="W15" s="80"/>
    </row>
    <row r="16" spans="1:23">
      <c r="B16" s="111" t="s">
        <v>23</v>
      </c>
      <c r="C16" s="99"/>
      <c r="D16" s="99"/>
      <c r="E16" s="100"/>
      <c r="F16" s="105"/>
      <c r="G16" s="95"/>
      <c r="H16" s="95"/>
      <c r="I16" s="95"/>
      <c r="J16" s="95"/>
      <c r="K16" s="95"/>
      <c r="L16" s="106"/>
      <c r="M16" s="99" t="s">
        <v>111</v>
      </c>
      <c r="N16" s="99"/>
      <c r="O16" s="99"/>
      <c r="P16" s="100"/>
      <c r="Q16" s="95"/>
      <c r="R16" s="95"/>
      <c r="S16" s="95"/>
      <c r="T16" s="95"/>
      <c r="U16" s="95"/>
      <c r="V16" s="95"/>
      <c r="W16" s="96"/>
    </row>
    <row r="17" spans="1:23">
      <c r="B17" s="101" t="s">
        <v>24</v>
      </c>
      <c r="C17" s="93"/>
      <c r="D17" s="93"/>
      <c r="E17" s="94"/>
      <c r="F17" s="34"/>
      <c r="G17" s="35"/>
      <c r="H17" s="35"/>
      <c r="I17" s="35"/>
      <c r="J17" s="35"/>
      <c r="K17" s="35"/>
      <c r="L17" s="36"/>
      <c r="M17" s="93" t="s">
        <v>2</v>
      </c>
      <c r="N17" s="93"/>
      <c r="O17" s="93"/>
      <c r="P17" s="94"/>
      <c r="Q17" s="35"/>
      <c r="R17" s="35"/>
      <c r="S17" s="35"/>
      <c r="T17" s="35"/>
      <c r="U17" s="35"/>
      <c r="V17" s="35"/>
      <c r="W17" s="72"/>
    </row>
    <row r="18" spans="1:23">
      <c r="B18" s="101" t="s">
        <v>25</v>
      </c>
      <c r="C18" s="93"/>
      <c r="D18" s="93"/>
      <c r="E18" s="94"/>
      <c r="F18" s="34"/>
      <c r="G18" s="35"/>
      <c r="H18" s="35"/>
      <c r="I18" s="35"/>
      <c r="J18" s="35"/>
      <c r="K18" s="35"/>
      <c r="L18" s="36"/>
      <c r="M18" s="93" t="s">
        <v>0</v>
      </c>
      <c r="N18" s="93"/>
      <c r="O18" s="93"/>
      <c r="P18" s="94"/>
      <c r="Q18" s="35"/>
      <c r="R18" s="35"/>
      <c r="S18" s="35"/>
      <c r="T18" s="35"/>
      <c r="U18" s="35"/>
      <c r="V18" s="35"/>
      <c r="W18" s="72"/>
    </row>
    <row r="19" spans="1:23">
      <c r="B19" s="112" t="s">
        <v>16</v>
      </c>
      <c r="C19" s="113"/>
      <c r="D19" s="113"/>
      <c r="E19" s="114"/>
      <c r="F19" s="107"/>
      <c r="G19" s="70"/>
      <c r="H19" s="70"/>
      <c r="I19" s="70"/>
      <c r="J19" s="70"/>
      <c r="K19" s="70"/>
      <c r="L19" s="108"/>
      <c r="M19" s="93" t="s">
        <v>10</v>
      </c>
      <c r="N19" s="93"/>
      <c r="O19" s="93"/>
      <c r="P19" s="94"/>
      <c r="Q19" s="35"/>
      <c r="R19" s="35"/>
      <c r="S19" s="35"/>
      <c r="T19" s="35"/>
      <c r="U19" s="35"/>
      <c r="V19" s="35"/>
      <c r="W19" s="72"/>
    </row>
    <row r="20" spans="1:23">
      <c r="B20" s="101" t="s">
        <v>17</v>
      </c>
      <c r="C20" s="93"/>
      <c r="D20" s="93"/>
      <c r="E20" s="94"/>
      <c r="F20" s="107"/>
      <c r="G20" s="70"/>
      <c r="H20" s="70"/>
      <c r="I20" s="70"/>
      <c r="J20" s="70"/>
      <c r="K20" s="70"/>
      <c r="L20" s="108"/>
      <c r="M20" s="93" t="s">
        <v>3</v>
      </c>
      <c r="N20" s="93"/>
      <c r="O20" s="93"/>
      <c r="P20" s="94"/>
      <c r="Q20" s="70"/>
      <c r="R20" s="70"/>
      <c r="S20" s="70"/>
      <c r="T20" s="70"/>
      <c r="U20" s="70"/>
      <c r="V20" s="70"/>
      <c r="W20" s="71"/>
    </row>
    <row r="21" spans="1:23">
      <c r="B21" s="101" t="s">
        <v>18</v>
      </c>
      <c r="C21" s="93"/>
      <c r="D21" s="93"/>
      <c r="E21" s="94"/>
      <c r="F21" s="107"/>
      <c r="G21" s="70"/>
      <c r="H21" s="70"/>
      <c r="I21" s="70"/>
      <c r="J21" s="70"/>
      <c r="K21" s="70"/>
      <c r="L21" s="108"/>
      <c r="M21" s="93" t="s">
        <v>5</v>
      </c>
      <c r="N21" s="93"/>
      <c r="O21" s="93"/>
      <c r="P21" s="94"/>
      <c r="Q21" s="35"/>
      <c r="R21" s="35"/>
      <c r="S21" s="35"/>
      <c r="T21" s="35"/>
      <c r="U21" s="35"/>
      <c r="V21" s="35"/>
      <c r="W21" s="72"/>
    </row>
    <row r="22" spans="1:23" ht="13.8" thickBot="1">
      <c r="B22" s="102" t="s">
        <v>1</v>
      </c>
      <c r="C22" s="103"/>
      <c r="D22" s="103"/>
      <c r="E22" s="104"/>
      <c r="F22" s="109"/>
      <c r="G22" s="110"/>
      <c r="H22" s="110"/>
      <c r="I22" s="110"/>
      <c r="J22" s="110"/>
      <c r="K22" s="110"/>
      <c r="L22" s="110"/>
      <c r="M22" s="67" t="s">
        <v>4</v>
      </c>
      <c r="N22" s="68"/>
      <c r="O22" s="68"/>
      <c r="P22" s="69"/>
      <c r="Q22" s="97"/>
      <c r="R22" s="97"/>
      <c r="S22" s="97"/>
      <c r="T22" s="97"/>
      <c r="U22" s="97"/>
      <c r="V22" s="97"/>
      <c r="W22" s="98"/>
    </row>
    <row r="23" spans="1:23">
      <c r="B23" s="115"/>
      <c r="C23" s="115"/>
      <c r="D23" s="115"/>
      <c r="E23" s="115"/>
      <c r="F23" s="115"/>
      <c r="G23" s="115"/>
      <c r="H23" s="115"/>
      <c r="I23" s="115"/>
      <c r="J23" s="115"/>
      <c r="K23" s="115"/>
      <c r="L23" s="115"/>
      <c r="M23" s="115"/>
      <c r="N23" s="115"/>
      <c r="O23" s="115"/>
      <c r="P23" s="115"/>
      <c r="Q23" s="115"/>
      <c r="R23" s="115"/>
      <c r="S23" s="115"/>
      <c r="T23" s="115"/>
      <c r="U23" s="115"/>
      <c r="V23" s="115"/>
      <c r="W23" s="115"/>
    </row>
    <row r="24" spans="1:23" ht="13.8" thickBot="1">
      <c r="B24" s="116" t="s">
        <v>89</v>
      </c>
      <c r="C24" s="116"/>
      <c r="D24" s="116"/>
      <c r="E24" s="116"/>
      <c r="F24" s="116"/>
      <c r="G24" s="116"/>
      <c r="H24" s="116"/>
      <c r="I24" s="116"/>
      <c r="J24" s="116"/>
      <c r="K24" s="116"/>
      <c r="L24" s="116"/>
      <c r="M24" s="116"/>
      <c r="N24" s="116"/>
      <c r="O24" s="116"/>
      <c r="P24" s="116"/>
      <c r="Q24" s="116"/>
      <c r="R24" s="116"/>
      <c r="S24" s="116"/>
      <c r="T24" s="116"/>
      <c r="U24" s="116"/>
      <c r="V24" s="116"/>
      <c r="W24" s="116"/>
    </row>
    <row r="25" spans="1:23">
      <c r="A25" s="18"/>
      <c r="B25" s="119" t="s">
        <v>62</v>
      </c>
      <c r="C25" s="42" t="s">
        <v>26</v>
      </c>
      <c r="D25" s="43"/>
      <c r="E25" s="44"/>
      <c r="F25" s="42" t="s">
        <v>19</v>
      </c>
      <c r="G25" s="43"/>
      <c r="H25" s="44"/>
      <c r="I25" s="40" t="s">
        <v>92</v>
      </c>
      <c r="J25" s="117" t="s">
        <v>112</v>
      </c>
      <c r="K25" s="40"/>
      <c r="L25" s="45" t="s">
        <v>27</v>
      </c>
      <c r="M25" s="46"/>
      <c r="N25" s="47"/>
      <c r="O25" s="45" t="s">
        <v>61</v>
      </c>
      <c r="P25" s="46"/>
      <c r="Q25" s="47"/>
      <c r="R25" s="117" t="s">
        <v>63</v>
      </c>
      <c r="S25" s="40"/>
      <c r="T25" s="42" t="s">
        <v>22</v>
      </c>
      <c r="U25" s="43"/>
      <c r="V25" s="43"/>
      <c r="W25" s="121"/>
    </row>
    <row r="26" spans="1:23">
      <c r="A26" s="18"/>
      <c r="B26" s="120"/>
      <c r="C26" s="45"/>
      <c r="D26" s="46"/>
      <c r="E26" s="47"/>
      <c r="F26" s="45"/>
      <c r="G26" s="46"/>
      <c r="H26" s="47"/>
      <c r="I26" s="41"/>
      <c r="J26" s="118"/>
      <c r="K26" s="41"/>
      <c r="L26" s="21" t="s">
        <v>90</v>
      </c>
      <c r="M26" s="22" t="s">
        <v>60</v>
      </c>
      <c r="N26" s="23" t="s">
        <v>21</v>
      </c>
      <c r="O26" s="24" t="s">
        <v>20</v>
      </c>
      <c r="P26" s="25" t="s">
        <v>60</v>
      </c>
      <c r="Q26" s="23" t="s">
        <v>21</v>
      </c>
      <c r="R26" s="118"/>
      <c r="S26" s="41"/>
      <c r="T26" s="45"/>
      <c r="U26" s="46"/>
      <c r="V26" s="46"/>
      <c r="W26" s="122"/>
    </row>
    <row r="27" spans="1:23">
      <c r="B27" s="6"/>
      <c r="C27" s="60"/>
      <c r="D27" s="61"/>
      <c r="E27" s="62"/>
      <c r="F27" s="34"/>
      <c r="G27" s="35"/>
      <c r="H27" s="36"/>
      <c r="I27" s="7"/>
      <c r="J27" s="123"/>
      <c r="K27" s="124"/>
      <c r="L27" s="8"/>
      <c r="M27" s="26" t="str">
        <f>IF(AND(ISTEXT(L27),ISTEXT(N27)),"-","")</f>
        <v/>
      </c>
      <c r="N27" s="10"/>
      <c r="O27" s="8"/>
      <c r="P27" s="27" t="str">
        <f>IF(ISBLANK(O27),"","-")</f>
        <v/>
      </c>
      <c r="Q27" s="8"/>
      <c r="R27" s="32"/>
      <c r="S27" s="33"/>
      <c r="T27" s="57"/>
      <c r="U27" s="57"/>
      <c r="V27" s="57"/>
      <c r="W27" s="58"/>
    </row>
    <row r="28" spans="1:23">
      <c r="B28" s="9"/>
      <c r="C28" s="37"/>
      <c r="D28" s="38"/>
      <c r="E28" s="39"/>
      <c r="F28" s="34"/>
      <c r="G28" s="35"/>
      <c r="H28" s="36"/>
      <c r="I28" s="7"/>
      <c r="J28" s="123"/>
      <c r="K28" s="124"/>
      <c r="L28" s="8"/>
      <c r="M28" s="26" t="str">
        <f t="shared" ref="M28:M61" si="0">IF(AND(ISTEXT(L28),ISTEXT(N28)),"-","")</f>
        <v/>
      </c>
      <c r="N28" s="10"/>
      <c r="O28" s="8"/>
      <c r="P28" s="27" t="str">
        <f>IF(ISBLANK(O28),"","-")</f>
        <v/>
      </c>
      <c r="Q28" s="8"/>
      <c r="R28" s="32"/>
      <c r="S28" s="33"/>
      <c r="T28" s="57"/>
      <c r="U28" s="57"/>
      <c r="V28" s="57"/>
      <c r="W28" s="58"/>
    </row>
    <row r="29" spans="1:23">
      <c r="A29" s="18"/>
      <c r="B29" s="7"/>
      <c r="C29" s="59"/>
      <c r="D29" s="59"/>
      <c r="E29" s="59"/>
      <c r="F29" s="34"/>
      <c r="G29" s="35"/>
      <c r="H29" s="36"/>
      <c r="I29" s="7"/>
      <c r="J29" s="123"/>
      <c r="K29" s="124"/>
      <c r="L29" s="8"/>
      <c r="M29" s="26" t="str">
        <f t="shared" si="0"/>
        <v/>
      </c>
      <c r="N29" s="10"/>
      <c r="O29" s="8"/>
      <c r="P29" s="27" t="str">
        <f>IF(ISBLANK(O29),"","-")</f>
        <v/>
      </c>
      <c r="Q29" s="8"/>
      <c r="R29" s="32"/>
      <c r="S29" s="33"/>
      <c r="T29" s="57"/>
      <c r="U29" s="57"/>
      <c r="V29" s="57"/>
      <c r="W29" s="58"/>
    </row>
    <row r="30" spans="1:23">
      <c r="A30" s="18"/>
      <c r="B30" s="7"/>
      <c r="C30" s="59"/>
      <c r="D30" s="59"/>
      <c r="E30" s="59"/>
      <c r="F30" s="34"/>
      <c r="G30" s="35"/>
      <c r="H30" s="36"/>
      <c r="I30" s="7"/>
      <c r="J30" s="123"/>
      <c r="K30" s="124"/>
      <c r="L30" s="8"/>
      <c r="M30" s="26" t="str">
        <f t="shared" si="0"/>
        <v/>
      </c>
      <c r="N30" s="10"/>
      <c r="O30" s="8"/>
      <c r="P30" s="27" t="str">
        <f>IF(ISBLANK(O30),"","-")</f>
        <v/>
      </c>
      <c r="Q30" s="8"/>
      <c r="R30" s="32"/>
      <c r="S30" s="33"/>
      <c r="T30" s="57"/>
      <c r="U30" s="57"/>
      <c r="V30" s="57"/>
      <c r="W30" s="58"/>
    </row>
    <row r="31" spans="1:23">
      <c r="A31" s="18"/>
      <c r="B31" s="7"/>
      <c r="C31" s="59"/>
      <c r="D31" s="59"/>
      <c r="E31" s="59"/>
      <c r="F31" s="34"/>
      <c r="G31" s="35"/>
      <c r="H31" s="36"/>
      <c r="I31" s="7"/>
      <c r="J31" s="123"/>
      <c r="K31" s="124"/>
      <c r="L31" s="8"/>
      <c r="M31" s="26" t="str">
        <f t="shared" si="0"/>
        <v/>
      </c>
      <c r="N31" s="10"/>
      <c r="O31" s="8"/>
      <c r="P31" s="27" t="str">
        <f t="shared" ref="P31:P61" si="1">IF(ISBLANK(O31),"","-")</f>
        <v/>
      </c>
      <c r="Q31" s="8"/>
      <c r="R31" s="32"/>
      <c r="S31" s="33"/>
      <c r="T31" s="57"/>
      <c r="U31" s="57"/>
      <c r="V31" s="57"/>
      <c r="W31" s="58"/>
    </row>
    <row r="32" spans="1:23">
      <c r="A32" s="18"/>
      <c r="B32" s="7"/>
      <c r="C32" s="59"/>
      <c r="D32" s="59"/>
      <c r="E32" s="59"/>
      <c r="F32" s="34"/>
      <c r="G32" s="35"/>
      <c r="H32" s="36"/>
      <c r="I32" s="7"/>
      <c r="J32" s="123"/>
      <c r="K32" s="124"/>
      <c r="L32" s="8"/>
      <c r="M32" s="26" t="str">
        <f t="shared" si="0"/>
        <v/>
      </c>
      <c r="N32" s="10"/>
      <c r="O32" s="8"/>
      <c r="P32" s="27" t="str">
        <f t="shared" si="1"/>
        <v/>
      </c>
      <c r="Q32" s="8"/>
      <c r="R32" s="32"/>
      <c r="S32" s="33"/>
      <c r="T32" s="57"/>
      <c r="U32" s="57"/>
      <c r="V32" s="57"/>
      <c r="W32" s="58"/>
    </row>
    <row r="33" spans="1:23">
      <c r="A33" s="18"/>
      <c r="B33" s="7"/>
      <c r="C33" s="59"/>
      <c r="D33" s="59"/>
      <c r="E33" s="59"/>
      <c r="F33" s="34"/>
      <c r="G33" s="35"/>
      <c r="H33" s="36"/>
      <c r="I33" s="7"/>
      <c r="J33" s="123"/>
      <c r="K33" s="124"/>
      <c r="L33" s="8"/>
      <c r="M33" s="26" t="str">
        <f t="shared" si="0"/>
        <v/>
      </c>
      <c r="N33" s="10"/>
      <c r="O33" s="8"/>
      <c r="P33" s="27" t="str">
        <f t="shared" si="1"/>
        <v/>
      </c>
      <c r="Q33" s="8"/>
      <c r="R33" s="32"/>
      <c r="S33" s="33"/>
      <c r="T33" s="57"/>
      <c r="U33" s="57"/>
      <c r="V33" s="57"/>
      <c r="W33" s="58"/>
    </row>
    <row r="34" spans="1:23">
      <c r="A34" s="18"/>
      <c r="B34" s="7"/>
      <c r="C34" s="59"/>
      <c r="D34" s="59"/>
      <c r="E34" s="59"/>
      <c r="F34" s="34"/>
      <c r="G34" s="35"/>
      <c r="H34" s="36"/>
      <c r="I34" s="7"/>
      <c r="J34" s="123"/>
      <c r="K34" s="124"/>
      <c r="L34" s="8"/>
      <c r="M34" s="26" t="str">
        <f t="shared" si="0"/>
        <v/>
      </c>
      <c r="N34" s="10"/>
      <c r="O34" s="8"/>
      <c r="P34" s="27" t="str">
        <f t="shared" si="1"/>
        <v/>
      </c>
      <c r="Q34" s="8"/>
      <c r="R34" s="32"/>
      <c r="S34" s="33"/>
      <c r="T34" s="57"/>
      <c r="U34" s="57"/>
      <c r="V34" s="57"/>
      <c r="W34" s="58"/>
    </row>
    <row r="35" spans="1:23">
      <c r="A35" s="18"/>
      <c r="B35" s="7"/>
      <c r="C35" s="59"/>
      <c r="D35" s="59"/>
      <c r="E35" s="59"/>
      <c r="F35" s="34"/>
      <c r="G35" s="35"/>
      <c r="H35" s="36"/>
      <c r="I35" s="7"/>
      <c r="J35" s="123"/>
      <c r="K35" s="124"/>
      <c r="L35" s="8"/>
      <c r="M35" s="26" t="str">
        <f t="shared" si="0"/>
        <v/>
      </c>
      <c r="N35" s="10"/>
      <c r="O35" s="8"/>
      <c r="P35" s="27" t="str">
        <f t="shared" si="1"/>
        <v/>
      </c>
      <c r="Q35" s="8"/>
      <c r="R35" s="32"/>
      <c r="S35" s="33"/>
      <c r="T35" s="57"/>
      <c r="U35" s="57"/>
      <c r="V35" s="57"/>
      <c r="W35" s="58"/>
    </row>
    <row r="36" spans="1:23">
      <c r="A36" s="18"/>
      <c r="B36" s="7"/>
      <c r="C36" s="59"/>
      <c r="D36" s="59"/>
      <c r="E36" s="59"/>
      <c r="F36" s="34"/>
      <c r="G36" s="35"/>
      <c r="H36" s="36"/>
      <c r="I36" s="7"/>
      <c r="J36" s="123"/>
      <c r="K36" s="124"/>
      <c r="L36" s="8"/>
      <c r="M36" s="26" t="str">
        <f t="shared" si="0"/>
        <v/>
      </c>
      <c r="N36" s="10"/>
      <c r="O36" s="8"/>
      <c r="P36" s="27" t="str">
        <f t="shared" si="1"/>
        <v/>
      </c>
      <c r="Q36" s="8"/>
      <c r="R36" s="32"/>
      <c r="S36" s="33"/>
      <c r="T36" s="57"/>
      <c r="U36" s="57"/>
      <c r="V36" s="57"/>
      <c r="W36" s="58"/>
    </row>
    <row r="37" spans="1:23">
      <c r="A37" s="18"/>
      <c r="B37" s="7"/>
      <c r="C37" s="59"/>
      <c r="D37" s="59"/>
      <c r="E37" s="59"/>
      <c r="F37" s="34"/>
      <c r="G37" s="35"/>
      <c r="H37" s="36"/>
      <c r="I37" s="7"/>
      <c r="J37" s="123"/>
      <c r="K37" s="124"/>
      <c r="L37" s="8"/>
      <c r="M37" s="26" t="str">
        <f t="shared" si="0"/>
        <v/>
      </c>
      <c r="N37" s="10"/>
      <c r="O37" s="8"/>
      <c r="P37" s="27" t="str">
        <f t="shared" si="1"/>
        <v/>
      </c>
      <c r="Q37" s="8"/>
      <c r="R37" s="32"/>
      <c r="S37" s="33"/>
      <c r="T37" s="57"/>
      <c r="U37" s="57"/>
      <c r="V37" s="57"/>
      <c r="W37" s="58"/>
    </row>
    <row r="38" spans="1:23">
      <c r="A38" s="18"/>
      <c r="B38" s="7"/>
      <c r="C38" s="59"/>
      <c r="D38" s="59"/>
      <c r="E38" s="59"/>
      <c r="F38" s="34"/>
      <c r="G38" s="35"/>
      <c r="H38" s="36"/>
      <c r="I38" s="7"/>
      <c r="J38" s="123"/>
      <c r="K38" s="124"/>
      <c r="L38" s="8"/>
      <c r="M38" s="26" t="str">
        <f t="shared" si="0"/>
        <v/>
      </c>
      <c r="N38" s="10"/>
      <c r="O38" s="8"/>
      <c r="P38" s="27" t="str">
        <f t="shared" si="1"/>
        <v/>
      </c>
      <c r="Q38" s="8"/>
      <c r="R38" s="32"/>
      <c r="S38" s="33"/>
      <c r="T38" s="57"/>
      <c r="U38" s="57"/>
      <c r="V38" s="57"/>
      <c r="W38" s="58"/>
    </row>
    <row r="39" spans="1:23">
      <c r="A39" s="18"/>
      <c r="B39" s="7"/>
      <c r="C39" s="59"/>
      <c r="D39" s="59"/>
      <c r="E39" s="59"/>
      <c r="F39" s="34"/>
      <c r="G39" s="35"/>
      <c r="H39" s="36"/>
      <c r="I39" s="7"/>
      <c r="J39" s="123"/>
      <c r="K39" s="124"/>
      <c r="L39" s="8"/>
      <c r="M39" s="26" t="str">
        <f t="shared" si="0"/>
        <v/>
      </c>
      <c r="N39" s="10"/>
      <c r="O39" s="8"/>
      <c r="P39" s="27" t="str">
        <f t="shared" si="1"/>
        <v/>
      </c>
      <c r="Q39" s="8"/>
      <c r="R39" s="32"/>
      <c r="S39" s="33"/>
      <c r="T39" s="57"/>
      <c r="U39" s="57"/>
      <c r="V39" s="57"/>
      <c r="W39" s="58"/>
    </row>
    <row r="40" spans="1:23">
      <c r="A40" s="18"/>
      <c r="B40" s="7"/>
      <c r="C40" s="59"/>
      <c r="D40" s="59"/>
      <c r="E40" s="59"/>
      <c r="F40" s="34"/>
      <c r="G40" s="35"/>
      <c r="H40" s="36"/>
      <c r="I40" s="7"/>
      <c r="J40" s="123"/>
      <c r="K40" s="124"/>
      <c r="L40" s="8"/>
      <c r="M40" s="26" t="str">
        <f t="shared" si="0"/>
        <v/>
      </c>
      <c r="N40" s="10"/>
      <c r="O40" s="8"/>
      <c r="P40" s="27" t="str">
        <f t="shared" si="1"/>
        <v/>
      </c>
      <c r="Q40" s="8"/>
      <c r="R40" s="32"/>
      <c r="S40" s="33"/>
      <c r="T40" s="57"/>
      <c r="U40" s="57"/>
      <c r="V40" s="57"/>
      <c r="W40" s="58"/>
    </row>
    <row r="41" spans="1:23">
      <c r="A41" s="18"/>
      <c r="B41" s="7"/>
      <c r="C41" s="59"/>
      <c r="D41" s="59"/>
      <c r="E41" s="59"/>
      <c r="F41" s="34"/>
      <c r="G41" s="35"/>
      <c r="H41" s="36"/>
      <c r="I41" s="7"/>
      <c r="J41" s="123"/>
      <c r="K41" s="124"/>
      <c r="L41" s="8"/>
      <c r="M41" s="26" t="str">
        <f t="shared" si="0"/>
        <v/>
      </c>
      <c r="N41" s="10"/>
      <c r="O41" s="8"/>
      <c r="P41" s="27" t="str">
        <f t="shared" si="1"/>
        <v/>
      </c>
      <c r="Q41" s="8"/>
      <c r="R41" s="32"/>
      <c r="S41" s="33"/>
      <c r="T41" s="57"/>
      <c r="U41" s="57"/>
      <c r="V41" s="57"/>
      <c r="W41" s="58"/>
    </row>
    <row r="42" spans="1:23">
      <c r="A42" s="18"/>
      <c r="B42" s="7"/>
      <c r="C42" s="59"/>
      <c r="D42" s="59"/>
      <c r="E42" s="59"/>
      <c r="F42" s="34"/>
      <c r="G42" s="35"/>
      <c r="H42" s="36"/>
      <c r="I42" s="7"/>
      <c r="J42" s="123"/>
      <c r="K42" s="124"/>
      <c r="L42" s="8"/>
      <c r="M42" s="26" t="str">
        <f t="shared" si="0"/>
        <v/>
      </c>
      <c r="N42" s="10"/>
      <c r="O42" s="8"/>
      <c r="P42" s="27" t="str">
        <f t="shared" si="1"/>
        <v/>
      </c>
      <c r="Q42" s="8"/>
      <c r="R42" s="32"/>
      <c r="S42" s="33"/>
      <c r="T42" s="57"/>
      <c r="U42" s="57"/>
      <c r="V42" s="57"/>
      <c r="W42" s="58"/>
    </row>
    <row r="43" spans="1:23">
      <c r="A43" s="18"/>
      <c r="B43" s="7"/>
      <c r="C43" s="59"/>
      <c r="D43" s="59"/>
      <c r="E43" s="59"/>
      <c r="F43" s="34"/>
      <c r="G43" s="35"/>
      <c r="H43" s="36"/>
      <c r="I43" s="7"/>
      <c r="J43" s="123"/>
      <c r="K43" s="124"/>
      <c r="L43" s="8"/>
      <c r="M43" s="26" t="str">
        <f t="shared" si="0"/>
        <v/>
      </c>
      <c r="N43" s="10"/>
      <c r="O43" s="8"/>
      <c r="P43" s="27" t="str">
        <f t="shared" si="1"/>
        <v/>
      </c>
      <c r="Q43" s="8"/>
      <c r="R43" s="32"/>
      <c r="S43" s="33"/>
      <c r="T43" s="57"/>
      <c r="U43" s="57"/>
      <c r="V43" s="57"/>
      <c r="W43" s="58"/>
    </row>
    <row r="44" spans="1:23">
      <c r="A44" s="18"/>
      <c r="B44" s="7"/>
      <c r="C44" s="59"/>
      <c r="D44" s="59"/>
      <c r="E44" s="59"/>
      <c r="F44" s="34"/>
      <c r="G44" s="35"/>
      <c r="H44" s="36"/>
      <c r="I44" s="7"/>
      <c r="J44" s="123"/>
      <c r="K44" s="124"/>
      <c r="L44" s="8"/>
      <c r="M44" s="26" t="str">
        <f t="shared" si="0"/>
        <v/>
      </c>
      <c r="N44" s="10"/>
      <c r="O44" s="8"/>
      <c r="P44" s="27" t="str">
        <f t="shared" si="1"/>
        <v/>
      </c>
      <c r="Q44" s="8"/>
      <c r="R44" s="32"/>
      <c r="S44" s="33"/>
      <c r="T44" s="57"/>
      <c r="U44" s="57"/>
      <c r="V44" s="57"/>
      <c r="W44" s="58"/>
    </row>
    <row r="45" spans="1:23">
      <c r="A45" s="18"/>
      <c r="B45" s="7"/>
      <c r="C45" s="59"/>
      <c r="D45" s="59"/>
      <c r="E45" s="59"/>
      <c r="F45" s="34"/>
      <c r="G45" s="35"/>
      <c r="H45" s="36"/>
      <c r="I45" s="7"/>
      <c r="J45" s="123"/>
      <c r="K45" s="124"/>
      <c r="L45" s="8"/>
      <c r="M45" s="26" t="str">
        <f t="shared" si="0"/>
        <v/>
      </c>
      <c r="N45" s="10"/>
      <c r="O45" s="8"/>
      <c r="P45" s="27" t="str">
        <f t="shared" si="1"/>
        <v/>
      </c>
      <c r="Q45" s="8"/>
      <c r="R45" s="32"/>
      <c r="S45" s="33"/>
      <c r="T45" s="57"/>
      <c r="U45" s="57"/>
      <c r="V45" s="57"/>
      <c r="W45" s="58"/>
    </row>
    <row r="46" spans="1:23">
      <c r="A46" s="18"/>
      <c r="B46" s="7"/>
      <c r="C46" s="59"/>
      <c r="D46" s="59"/>
      <c r="E46" s="59"/>
      <c r="F46" s="34"/>
      <c r="G46" s="35"/>
      <c r="H46" s="36"/>
      <c r="I46" s="7"/>
      <c r="J46" s="123"/>
      <c r="K46" s="124"/>
      <c r="L46" s="8"/>
      <c r="M46" s="26" t="str">
        <f t="shared" si="0"/>
        <v/>
      </c>
      <c r="N46" s="10"/>
      <c r="O46" s="8"/>
      <c r="P46" s="27" t="str">
        <f t="shared" si="1"/>
        <v/>
      </c>
      <c r="Q46" s="8"/>
      <c r="R46" s="32"/>
      <c r="S46" s="33"/>
      <c r="T46" s="57"/>
      <c r="U46" s="57"/>
      <c r="V46" s="57"/>
      <c r="W46" s="58"/>
    </row>
    <row r="47" spans="1:23">
      <c r="A47" s="18"/>
      <c r="B47" s="7"/>
      <c r="C47" s="59"/>
      <c r="D47" s="59"/>
      <c r="E47" s="59"/>
      <c r="F47" s="34"/>
      <c r="G47" s="35"/>
      <c r="H47" s="36"/>
      <c r="I47" s="7"/>
      <c r="J47" s="123"/>
      <c r="K47" s="124"/>
      <c r="L47" s="8"/>
      <c r="M47" s="26" t="str">
        <f t="shared" si="0"/>
        <v/>
      </c>
      <c r="N47" s="10"/>
      <c r="O47" s="8"/>
      <c r="P47" s="27" t="str">
        <f t="shared" si="1"/>
        <v/>
      </c>
      <c r="Q47" s="8"/>
      <c r="R47" s="32"/>
      <c r="S47" s="33"/>
      <c r="T47" s="57"/>
      <c r="U47" s="57"/>
      <c r="V47" s="57"/>
      <c r="W47" s="58"/>
    </row>
    <row r="48" spans="1:23">
      <c r="A48" s="18"/>
      <c r="B48" s="7"/>
      <c r="C48" s="59"/>
      <c r="D48" s="59"/>
      <c r="E48" s="59"/>
      <c r="F48" s="34"/>
      <c r="G48" s="35"/>
      <c r="H48" s="36"/>
      <c r="I48" s="7"/>
      <c r="J48" s="123"/>
      <c r="K48" s="124"/>
      <c r="L48" s="8"/>
      <c r="M48" s="26" t="str">
        <f t="shared" si="0"/>
        <v/>
      </c>
      <c r="N48" s="10"/>
      <c r="O48" s="8"/>
      <c r="P48" s="27" t="str">
        <f t="shared" si="1"/>
        <v/>
      </c>
      <c r="Q48" s="8"/>
      <c r="R48" s="32"/>
      <c r="S48" s="33"/>
      <c r="T48" s="57"/>
      <c r="U48" s="57"/>
      <c r="V48" s="57"/>
      <c r="W48" s="58"/>
    </row>
    <row r="49" spans="1:23">
      <c r="A49" s="18"/>
      <c r="B49" s="7"/>
      <c r="C49" s="59"/>
      <c r="D49" s="59"/>
      <c r="E49" s="59"/>
      <c r="F49" s="34"/>
      <c r="G49" s="35"/>
      <c r="H49" s="36"/>
      <c r="I49" s="7"/>
      <c r="J49" s="123"/>
      <c r="K49" s="124"/>
      <c r="L49" s="8"/>
      <c r="M49" s="26" t="str">
        <f t="shared" si="0"/>
        <v/>
      </c>
      <c r="N49" s="10"/>
      <c r="O49" s="8"/>
      <c r="P49" s="27" t="str">
        <f t="shared" si="1"/>
        <v/>
      </c>
      <c r="Q49" s="8"/>
      <c r="R49" s="32"/>
      <c r="S49" s="33"/>
      <c r="T49" s="57"/>
      <c r="U49" s="57"/>
      <c r="V49" s="57"/>
      <c r="W49" s="58"/>
    </row>
    <row r="50" spans="1:23">
      <c r="A50" s="18"/>
      <c r="B50" s="7"/>
      <c r="C50" s="59"/>
      <c r="D50" s="59"/>
      <c r="E50" s="59"/>
      <c r="F50" s="34"/>
      <c r="G50" s="35"/>
      <c r="H50" s="36"/>
      <c r="I50" s="7"/>
      <c r="J50" s="123"/>
      <c r="K50" s="124"/>
      <c r="L50" s="8"/>
      <c r="M50" s="26" t="str">
        <f t="shared" si="0"/>
        <v/>
      </c>
      <c r="N50" s="10"/>
      <c r="O50" s="8"/>
      <c r="P50" s="27" t="str">
        <f t="shared" si="1"/>
        <v/>
      </c>
      <c r="Q50" s="8"/>
      <c r="R50" s="32"/>
      <c r="S50" s="33"/>
      <c r="T50" s="57"/>
      <c r="U50" s="57"/>
      <c r="V50" s="57"/>
      <c r="W50" s="58"/>
    </row>
    <row r="51" spans="1:23">
      <c r="A51" s="18"/>
      <c r="B51" s="7"/>
      <c r="C51" s="59"/>
      <c r="D51" s="59"/>
      <c r="E51" s="59"/>
      <c r="F51" s="34"/>
      <c r="G51" s="35"/>
      <c r="H51" s="36"/>
      <c r="I51" s="7"/>
      <c r="J51" s="123"/>
      <c r="K51" s="124"/>
      <c r="L51" s="8"/>
      <c r="M51" s="26" t="str">
        <f t="shared" si="0"/>
        <v/>
      </c>
      <c r="N51" s="10"/>
      <c r="O51" s="8"/>
      <c r="P51" s="27" t="str">
        <f t="shared" si="1"/>
        <v/>
      </c>
      <c r="Q51" s="8"/>
      <c r="R51" s="32"/>
      <c r="S51" s="33"/>
      <c r="T51" s="57"/>
      <c r="U51" s="57"/>
      <c r="V51" s="57"/>
      <c r="W51" s="58"/>
    </row>
    <row r="52" spans="1:23">
      <c r="A52" s="18"/>
      <c r="B52" s="7"/>
      <c r="C52" s="59"/>
      <c r="D52" s="59"/>
      <c r="E52" s="59"/>
      <c r="F52" s="34"/>
      <c r="G52" s="35"/>
      <c r="H52" s="36"/>
      <c r="I52" s="7"/>
      <c r="J52" s="123"/>
      <c r="K52" s="124"/>
      <c r="L52" s="8"/>
      <c r="M52" s="26" t="str">
        <f t="shared" si="0"/>
        <v/>
      </c>
      <c r="N52" s="10"/>
      <c r="O52" s="8"/>
      <c r="P52" s="27" t="str">
        <f t="shared" si="1"/>
        <v/>
      </c>
      <c r="Q52" s="8"/>
      <c r="R52" s="32"/>
      <c r="S52" s="33"/>
      <c r="T52" s="57"/>
      <c r="U52" s="57"/>
      <c r="V52" s="57"/>
      <c r="W52" s="58"/>
    </row>
    <row r="53" spans="1:23">
      <c r="A53" s="18"/>
      <c r="B53" s="7"/>
      <c r="C53" s="59"/>
      <c r="D53" s="59"/>
      <c r="E53" s="59"/>
      <c r="F53" s="34"/>
      <c r="G53" s="35"/>
      <c r="H53" s="36"/>
      <c r="I53" s="7"/>
      <c r="J53" s="123"/>
      <c r="K53" s="124"/>
      <c r="L53" s="8"/>
      <c r="M53" s="26" t="str">
        <f t="shared" si="0"/>
        <v/>
      </c>
      <c r="N53" s="10"/>
      <c r="O53" s="8"/>
      <c r="P53" s="27" t="str">
        <f t="shared" si="1"/>
        <v/>
      </c>
      <c r="Q53" s="8"/>
      <c r="R53" s="32"/>
      <c r="S53" s="33"/>
      <c r="T53" s="57"/>
      <c r="U53" s="57"/>
      <c r="V53" s="57"/>
      <c r="W53" s="58"/>
    </row>
    <row r="54" spans="1:23">
      <c r="A54" s="18"/>
      <c r="B54" s="7"/>
      <c r="C54" s="59"/>
      <c r="D54" s="59"/>
      <c r="E54" s="59"/>
      <c r="F54" s="34"/>
      <c r="G54" s="35"/>
      <c r="H54" s="36"/>
      <c r="I54" s="7"/>
      <c r="J54" s="123"/>
      <c r="K54" s="124"/>
      <c r="L54" s="8"/>
      <c r="M54" s="26" t="str">
        <f t="shared" si="0"/>
        <v/>
      </c>
      <c r="N54" s="10"/>
      <c r="O54" s="8"/>
      <c r="P54" s="27" t="str">
        <f t="shared" si="1"/>
        <v/>
      </c>
      <c r="Q54" s="8"/>
      <c r="R54" s="32"/>
      <c r="S54" s="33"/>
      <c r="T54" s="57"/>
      <c r="U54" s="57"/>
      <c r="V54" s="57"/>
      <c r="W54" s="58"/>
    </row>
    <row r="55" spans="1:23">
      <c r="A55" s="18"/>
      <c r="B55" s="7"/>
      <c r="C55" s="59"/>
      <c r="D55" s="59"/>
      <c r="E55" s="59"/>
      <c r="F55" s="34"/>
      <c r="G55" s="35"/>
      <c r="H55" s="36"/>
      <c r="I55" s="7"/>
      <c r="J55" s="123"/>
      <c r="K55" s="124"/>
      <c r="L55" s="8"/>
      <c r="M55" s="26" t="str">
        <f t="shared" si="0"/>
        <v/>
      </c>
      <c r="N55" s="10"/>
      <c r="O55" s="8"/>
      <c r="P55" s="27" t="str">
        <f t="shared" si="1"/>
        <v/>
      </c>
      <c r="Q55" s="8"/>
      <c r="R55" s="32"/>
      <c r="S55" s="33"/>
      <c r="T55" s="57"/>
      <c r="U55" s="57"/>
      <c r="V55" s="57"/>
      <c r="W55" s="58"/>
    </row>
    <row r="56" spans="1:23">
      <c r="A56" s="18"/>
      <c r="B56" s="7"/>
      <c r="C56" s="59"/>
      <c r="D56" s="59"/>
      <c r="E56" s="59"/>
      <c r="F56" s="34"/>
      <c r="G56" s="35"/>
      <c r="H56" s="36"/>
      <c r="I56" s="7"/>
      <c r="J56" s="123"/>
      <c r="K56" s="124"/>
      <c r="L56" s="8"/>
      <c r="M56" s="26" t="str">
        <f t="shared" si="0"/>
        <v/>
      </c>
      <c r="N56" s="10"/>
      <c r="O56" s="8"/>
      <c r="P56" s="27" t="str">
        <f t="shared" si="1"/>
        <v/>
      </c>
      <c r="Q56" s="8"/>
      <c r="R56" s="32"/>
      <c r="S56" s="33"/>
      <c r="T56" s="57"/>
      <c r="U56" s="57"/>
      <c r="V56" s="57"/>
      <c r="W56" s="58"/>
    </row>
    <row r="57" spans="1:23">
      <c r="A57" s="18"/>
      <c r="B57" s="7"/>
      <c r="C57" s="59"/>
      <c r="D57" s="59"/>
      <c r="E57" s="59"/>
      <c r="F57" s="34"/>
      <c r="G57" s="35"/>
      <c r="H57" s="36"/>
      <c r="I57" s="7"/>
      <c r="J57" s="123"/>
      <c r="K57" s="124"/>
      <c r="L57" s="8"/>
      <c r="M57" s="26" t="str">
        <f t="shared" si="0"/>
        <v/>
      </c>
      <c r="N57" s="10"/>
      <c r="O57" s="8"/>
      <c r="P57" s="27" t="str">
        <f t="shared" si="1"/>
        <v/>
      </c>
      <c r="Q57" s="8"/>
      <c r="R57" s="32"/>
      <c r="S57" s="33"/>
      <c r="T57" s="57"/>
      <c r="U57" s="57"/>
      <c r="V57" s="57"/>
      <c r="W57" s="58"/>
    </row>
    <row r="58" spans="1:23">
      <c r="A58" s="18"/>
      <c r="B58" s="7"/>
      <c r="C58" s="59"/>
      <c r="D58" s="59"/>
      <c r="E58" s="59"/>
      <c r="F58" s="34"/>
      <c r="G58" s="35"/>
      <c r="H58" s="36"/>
      <c r="I58" s="7"/>
      <c r="J58" s="123"/>
      <c r="K58" s="124"/>
      <c r="L58" s="8"/>
      <c r="M58" s="26" t="str">
        <f t="shared" si="0"/>
        <v/>
      </c>
      <c r="N58" s="10"/>
      <c r="O58" s="8"/>
      <c r="P58" s="27" t="str">
        <f t="shared" si="1"/>
        <v/>
      </c>
      <c r="Q58" s="8"/>
      <c r="R58" s="32"/>
      <c r="S58" s="33"/>
      <c r="T58" s="57"/>
      <c r="U58" s="57"/>
      <c r="V58" s="57"/>
      <c r="W58" s="58"/>
    </row>
    <row r="59" spans="1:23">
      <c r="A59" s="18"/>
      <c r="B59" s="7"/>
      <c r="C59" s="59"/>
      <c r="D59" s="59"/>
      <c r="E59" s="59"/>
      <c r="F59" s="34"/>
      <c r="G59" s="35"/>
      <c r="H59" s="36"/>
      <c r="I59" s="7"/>
      <c r="J59" s="123"/>
      <c r="K59" s="124"/>
      <c r="L59" s="8"/>
      <c r="M59" s="26" t="str">
        <f t="shared" si="0"/>
        <v/>
      </c>
      <c r="N59" s="10"/>
      <c r="O59" s="8"/>
      <c r="P59" s="27" t="str">
        <f t="shared" si="1"/>
        <v/>
      </c>
      <c r="Q59" s="8"/>
      <c r="R59" s="32"/>
      <c r="S59" s="33"/>
      <c r="T59" s="57"/>
      <c r="U59" s="57"/>
      <c r="V59" s="57"/>
      <c r="W59" s="58"/>
    </row>
    <row r="60" spans="1:23">
      <c r="A60" s="18"/>
      <c r="B60" s="7"/>
      <c r="C60" s="59"/>
      <c r="D60" s="59"/>
      <c r="E60" s="59"/>
      <c r="F60" s="34"/>
      <c r="G60" s="35"/>
      <c r="H60" s="36"/>
      <c r="I60" s="7"/>
      <c r="J60" s="123"/>
      <c r="K60" s="124"/>
      <c r="L60" s="8"/>
      <c r="M60" s="26" t="str">
        <f t="shared" si="0"/>
        <v/>
      </c>
      <c r="N60" s="10"/>
      <c r="O60" s="8"/>
      <c r="P60" s="27" t="str">
        <f t="shared" si="1"/>
        <v/>
      </c>
      <c r="Q60" s="8"/>
      <c r="R60" s="32"/>
      <c r="S60" s="33"/>
      <c r="T60" s="57"/>
      <c r="U60" s="57"/>
      <c r="V60" s="57"/>
      <c r="W60" s="58"/>
    </row>
    <row r="61" spans="1:23" ht="13.8" thickBot="1">
      <c r="A61" s="18"/>
      <c r="B61" s="7"/>
      <c r="C61" s="59"/>
      <c r="D61" s="59"/>
      <c r="E61" s="59"/>
      <c r="F61" s="34"/>
      <c r="G61" s="35"/>
      <c r="H61" s="36"/>
      <c r="I61" s="7"/>
      <c r="J61" s="123"/>
      <c r="K61" s="124"/>
      <c r="L61" s="8"/>
      <c r="M61" s="26" t="str">
        <f t="shared" si="0"/>
        <v/>
      </c>
      <c r="N61" s="10"/>
      <c r="O61" s="8"/>
      <c r="P61" s="27" t="str">
        <f t="shared" si="1"/>
        <v/>
      </c>
      <c r="Q61" s="8"/>
      <c r="R61" s="32"/>
      <c r="S61" s="33"/>
      <c r="T61" s="57"/>
      <c r="U61" s="57"/>
      <c r="V61" s="57"/>
      <c r="W61" s="58"/>
    </row>
    <row r="62" spans="1:23">
      <c r="B62" s="115"/>
      <c r="C62" s="115"/>
      <c r="D62" s="115"/>
      <c r="E62" s="115"/>
      <c r="F62" s="115"/>
      <c r="G62" s="115"/>
      <c r="H62" s="115"/>
      <c r="I62" s="115"/>
      <c r="J62" s="115"/>
      <c r="K62" s="115"/>
      <c r="L62" s="115"/>
      <c r="M62" s="115"/>
      <c r="N62" s="115"/>
      <c r="O62" s="115"/>
      <c r="P62" s="115"/>
      <c r="Q62" s="115"/>
      <c r="R62" s="115"/>
      <c r="S62" s="115"/>
      <c r="T62" s="115"/>
      <c r="U62" s="115"/>
      <c r="V62" s="115"/>
      <c r="W62" s="115"/>
    </row>
    <row r="63" spans="1:23">
      <c r="B63" s="125"/>
      <c r="C63" s="125"/>
      <c r="D63" s="125"/>
      <c r="E63" s="125"/>
      <c r="F63" s="125"/>
      <c r="G63" s="125"/>
      <c r="H63" s="125"/>
      <c r="I63" s="125"/>
      <c r="J63" s="125"/>
      <c r="K63" s="125"/>
      <c r="L63" s="125"/>
      <c r="M63" s="125"/>
      <c r="N63" s="125"/>
      <c r="O63" s="125"/>
      <c r="P63" s="125"/>
      <c r="Q63" s="125"/>
      <c r="R63" s="125"/>
      <c r="S63" s="125"/>
      <c r="T63" s="125"/>
      <c r="U63" s="125"/>
      <c r="V63" s="125"/>
      <c r="W63" s="125"/>
    </row>
    <row r="64" spans="1:23">
      <c r="B64" s="125"/>
      <c r="C64" s="125"/>
      <c r="D64" s="125"/>
      <c r="E64" s="125"/>
      <c r="F64" s="125"/>
      <c r="G64" s="125"/>
      <c r="H64" s="125"/>
      <c r="I64" s="125"/>
      <c r="J64" s="125"/>
      <c r="K64" s="125"/>
      <c r="L64" s="125"/>
      <c r="M64" s="125"/>
      <c r="N64" s="125"/>
      <c r="O64" s="125"/>
      <c r="P64" s="125"/>
      <c r="Q64" s="125"/>
      <c r="R64" s="125"/>
      <c r="S64" s="125"/>
      <c r="T64" s="125"/>
      <c r="U64" s="125"/>
      <c r="V64" s="125"/>
      <c r="W64" s="125"/>
    </row>
    <row r="65" spans="2:23">
      <c r="B65" s="125"/>
      <c r="C65" s="125"/>
      <c r="D65" s="125"/>
      <c r="E65" s="125"/>
      <c r="F65" s="125"/>
      <c r="G65" s="125"/>
      <c r="H65" s="125"/>
      <c r="I65" s="125"/>
      <c r="J65" s="125"/>
      <c r="K65" s="125"/>
      <c r="L65" s="125"/>
      <c r="M65" s="125"/>
      <c r="N65" s="125"/>
      <c r="O65" s="125"/>
      <c r="P65" s="125"/>
      <c r="Q65" s="125"/>
      <c r="R65" s="125"/>
      <c r="S65" s="125"/>
      <c r="T65" s="125"/>
      <c r="U65" s="125"/>
      <c r="V65" s="125"/>
      <c r="W65" s="125"/>
    </row>
    <row r="66" spans="2:23">
      <c r="B66" s="125"/>
      <c r="C66" s="125"/>
      <c r="D66" s="125"/>
      <c r="E66" s="125"/>
      <c r="F66" s="125"/>
      <c r="G66" s="125"/>
      <c r="H66" s="125"/>
      <c r="I66" s="125"/>
      <c r="J66" s="125"/>
      <c r="K66" s="125"/>
      <c r="L66" s="125"/>
      <c r="M66" s="125"/>
      <c r="N66" s="125"/>
      <c r="O66" s="125"/>
      <c r="P66" s="125"/>
      <c r="Q66" s="125"/>
      <c r="R66" s="125"/>
      <c r="S66" s="125"/>
      <c r="T66" s="125"/>
      <c r="U66" s="125"/>
      <c r="V66" s="125"/>
      <c r="W66" s="125"/>
    </row>
    <row r="67" spans="2:23">
      <c r="B67" s="81" t="s">
        <v>28</v>
      </c>
      <c r="C67" s="81"/>
      <c r="D67" s="81"/>
      <c r="E67" s="81"/>
      <c r="F67" s="81"/>
      <c r="G67" s="81"/>
      <c r="H67" s="81"/>
      <c r="I67" s="81"/>
      <c r="J67" s="81"/>
      <c r="K67" s="81"/>
    </row>
  </sheetData>
  <sheetProtection password="DE87" sheet="1" formatCells="0" formatColumns="0" formatRows="0" insertColumns="0" insertRows="0" insertHyperlinks="0" deleteColumns="0" deleteRows="0" sort="0" autoFilter="0" pivotTables="0"/>
  <dataConsolidate/>
  <mergeCells count="237">
    <mergeCell ref="B62:W62"/>
    <mergeCell ref="B67:K67"/>
    <mergeCell ref="B63:W66"/>
    <mergeCell ref="J59:K59"/>
    <mergeCell ref="J58:K58"/>
    <mergeCell ref="J61:K61"/>
    <mergeCell ref="J60:K60"/>
    <mergeCell ref="T59:W59"/>
    <mergeCell ref="T60:W60"/>
    <mergeCell ref="R61:S61"/>
    <mergeCell ref="R59:S59"/>
    <mergeCell ref="R60:S60"/>
    <mergeCell ref="R57:S57"/>
    <mergeCell ref="R58:S58"/>
    <mergeCell ref="T61:W61"/>
    <mergeCell ref="T57:W57"/>
    <mergeCell ref="T58:W58"/>
    <mergeCell ref="T55:W55"/>
    <mergeCell ref="T56:W56"/>
    <mergeCell ref="J57:K57"/>
    <mergeCell ref="J56:K56"/>
    <mergeCell ref="J51:K51"/>
    <mergeCell ref="J50:K50"/>
    <mergeCell ref="R55:S55"/>
    <mergeCell ref="R56:S56"/>
    <mergeCell ref="R53:S53"/>
    <mergeCell ref="R54:S54"/>
    <mergeCell ref="J53:K53"/>
    <mergeCell ref="J52:K52"/>
    <mergeCell ref="J55:K55"/>
    <mergeCell ref="J54:K54"/>
    <mergeCell ref="T53:W53"/>
    <mergeCell ref="T54:W54"/>
    <mergeCell ref="R51:S51"/>
    <mergeCell ref="R52:S52"/>
    <mergeCell ref="T51:W51"/>
    <mergeCell ref="T52:W52"/>
    <mergeCell ref="T49:W49"/>
    <mergeCell ref="T50:W50"/>
    <mergeCell ref="J47:K47"/>
    <mergeCell ref="J46:K46"/>
    <mergeCell ref="J49:K49"/>
    <mergeCell ref="J48:K48"/>
    <mergeCell ref="T47:W47"/>
    <mergeCell ref="T48:W48"/>
    <mergeCell ref="R49:S49"/>
    <mergeCell ref="R50:S50"/>
    <mergeCell ref="R47:S47"/>
    <mergeCell ref="R48:S48"/>
    <mergeCell ref="R45:S45"/>
    <mergeCell ref="R46:S46"/>
    <mergeCell ref="T45:W45"/>
    <mergeCell ref="T46:W46"/>
    <mergeCell ref="T44:W44"/>
    <mergeCell ref="J45:K45"/>
    <mergeCell ref="J44:K44"/>
    <mergeCell ref="J39:K39"/>
    <mergeCell ref="J38:K38"/>
    <mergeCell ref="R43:S43"/>
    <mergeCell ref="R44:S44"/>
    <mergeCell ref="R41:S41"/>
    <mergeCell ref="R42:S42"/>
    <mergeCell ref="J41:K41"/>
    <mergeCell ref="J40:K40"/>
    <mergeCell ref="J43:K43"/>
    <mergeCell ref="J42:K42"/>
    <mergeCell ref="T41:W41"/>
    <mergeCell ref="T42:W42"/>
    <mergeCell ref="T43:W43"/>
    <mergeCell ref="R39:S39"/>
    <mergeCell ref="R40:S40"/>
    <mergeCell ref="T39:W39"/>
    <mergeCell ref="T40:W40"/>
    <mergeCell ref="T37:W37"/>
    <mergeCell ref="T38:W38"/>
    <mergeCell ref="R38:S38"/>
    <mergeCell ref="J35:K35"/>
    <mergeCell ref="J34:K34"/>
    <mergeCell ref="J37:K37"/>
    <mergeCell ref="J36:K36"/>
    <mergeCell ref="T35:W35"/>
    <mergeCell ref="T36:W36"/>
    <mergeCell ref="R37:S37"/>
    <mergeCell ref="R35:S35"/>
    <mergeCell ref="R36:S36"/>
    <mergeCell ref="J27:K27"/>
    <mergeCell ref="T33:W33"/>
    <mergeCell ref="T34:W34"/>
    <mergeCell ref="T30:W30"/>
    <mergeCell ref="T31:W31"/>
    <mergeCell ref="T32:W32"/>
    <mergeCell ref="J33:K33"/>
    <mergeCell ref="J32:K32"/>
    <mergeCell ref="J28:K28"/>
    <mergeCell ref="J29:K29"/>
    <mergeCell ref="J31:K31"/>
    <mergeCell ref="J30:K30"/>
    <mergeCell ref="R33:S33"/>
    <mergeCell ref="R34:S34"/>
    <mergeCell ref="R30:S30"/>
    <mergeCell ref="R31:S31"/>
    <mergeCell ref="R32:S32"/>
    <mergeCell ref="B23:W23"/>
    <mergeCell ref="B24:W24"/>
    <mergeCell ref="J25:K26"/>
    <mergeCell ref="B25:B26"/>
    <mergeCell ref="L25:N25"/>
    <mergeCell ref="O25:Q25"/>
    <mergeCell ref="R25:S26"/>
    <mergeCell ref="C25:E26"/>
    <mergeCell ref="T25:W26"/>
    <mergeCell ref="F18:L18"/>
    <mergeCell ref="F19:L19"/>
    <mergeCell ref="F20:L20"/>
    <mergeCell ref="F21:L21"/>
    <mergeCell ref="F22:L22"/>
    <mergeCell ref="B16:E16"/>
    <mergeCell ref="B17:E17"/>
    <mergeCell ref="B18:E18"/>
    <mergeCell ref="B19:E19"/>
    <mergeCell ref="Q22:W22"/>
    <mergeCell ref="M16:P16"/>
    <mergeCell ref="M17:P17"/>
    <mergeCell ref="M18:P18"/>
    <mergeCell ref="M19:P19"/>
    <mergeCell ref="B20:E20"/>
    <mergeCell ref="B21:E21"/>
    <mergeCell ref="B22:E22"/>
    <mergeCell ref="F16:L16"/>
    <mergeCell ref="F17:L17"/>
    <mergeCell ref="B8:O8"/>
    <mergeCell ref="B3:W3"/>
    <mergeCell ref="P5:W5"/>
    <mergeCell ref="B11:W11"/>
    <mergeCell ref="M20:P20"/>
    <mergeCell ref="M21:P21"/>
    <mergeCell ref="Q16:W16"/>
    <mergeCell ref="Q17:W17"/>
    <mergeCell ref="Q18:W18"/>
    <mergeCell ref="Q19:W19"/>
    <mergeCell ref="L10:O10"/>
    <mergeCell ref="W6:W10"/>
    <mergeCell ref="B9:O9"/>
    <mergeCell ref="C10:K10"/>
    <mergeCell ref="B15:W15"/>
    <mergeCell ref="B2:W2"/>
    <mergeCell ref="B4:W4"/>
    <mergeCell ref="B5:O5"/>
    <mergeCell ref="D6:O6"/>
    <mergeCell ref="D7:O7"/>
    <mergeCell ref="C29:E29"/>
    <mergeCell ref="C30:E30"/>
    <mergeCell ref="C31:E31"/>
    <mergeCell ref="C27:E27"/>
    <mergeCell ref="B12:W12"/>
    <mergeCell ref="B14:W14"/>
    <mergeCell ref="B13:W13"/>
    <mergeCell ref="M22:P22"/>
    <mergeCell ref="Q20:W20"/>
    <mergeCell ref="Q21:W21"/>
    <mergeCell ref="C36:E36"/>
    <mergeCell ref="C37:E37"/>
    <mergeCell ref="C38:E38"/>
    <mergeCell ref="C39:E39"/>
    <mergeCell ref="C32:E32"/>
    <mergeCell ref="C33:E33"/>
    <mergeCell ref="C34:E34"/>
    <mergeCell ref="C35:E35"/>
    <mergeCell ref="C44:E44"/>
    <mergeCell ref="C45:E45"/>
    <mergeCell ref="C46:E46"/>
    <mergeCell ref="C47:E47"/>
    <mergeCell ref="C40:E40"/>
    <mergeCell ref="C41:E41"/>
    <mergeCell ref="C42:E42"/>
    <mergeCell ref="C43:E43"/>
    <mergeCell ref="C61:E61"/>
    <mergeCell ref="C56:E56"/>
    <mergeCell ref="C57:E57"/>
    <mergeCell ref="C58:E58"/>
    <mergeCell ref="C59:E59"/>
    <mergeCell ref="C50:E50"/>
    <mergeCell ref="C51:E51"/>
    <mergeCell ref="F29:H29"/>
    <mergeCell ref="F30:H30"/>
    <mergeCell ref="F31:H31"/>
    <mergeCell ref="C60:E60"/>
    <mergeCell ref="C52:E52"/>
    <mergeCell ref="C53:E53"/>
    <mergeCell ref="C54:E54"/>
    <mergeCell ref="C55:E55"/>
    <mergeCell ref="C48:E48"/>
    <mergeCell ref="C49:E49"/>
    <mergeCell ref="F36:H36"/>
    <mergeCell ref="F37:H37"/>
    <mergeCell ref="F38:H38"/>
    <mergeCell ref="F39:H39"/>
    <mergeCell ref="F32:H32"/>
    <mergeCell ref="F33:H33"/>
    <mergeCell ref="F34:H34"/>
    <mergeCell ref="F35:H35"/>
    <mergeCell ref="F44:H44"/>
    <mergeCell ref="F45:H45"/>
    <mergeCell ref="F46:H46"/>
    <mergeCell ref="F47:H47"/>
    <mergeCell ref="F40:H40"/>
    <mergeCell ref="F41:H41"/>
    <mergeCell ref="F42:H42"/>
    <mergeCell ref="F43:H43"/>
    <mergeCell ref="F52:H52"/>
    <mergeCell ref="F53:H53"/>
    <mergeCell ref="F54:H54"/>
    <mergeCell ref="F55:H55"/>
    <mergeCell ref="F48:H48"/>
    <mergeCell ref="F49:H49"/>
    <mergeCell ref="F50:H50"/>
    <mergeCell ref="F51:H51"/>
    <mergeCell ref="R29:S29"/>
    <mergeCell ref="T27:W27"/>
    <mergeCell ref="T28:W28"/>
    <mergeCell ref="T29:W29"/>
    <mergeCell ref="F60:H60"/>
    <mergeCell ref="F61:H61"/>
    <mergeCell ref="F56:H56"/>
    <mergeCell ref="F57:H57"/>
    <mergeCell ref="F58:H58"/>
    <mergeCell ref="F59:H59"/>
    <mergeCell ref="U1:V1"/>
    <mergeCell ref="B1:T1"/>
    <mergeCell ref="R27:S27"/>
    <mergeCell ref="R28:S28"/>
    <mergeCell ref="F28:H28"/>
    <mergeCell ref="C28:E28"/>
    <mergeCell ref="I25:I26"/>
    <mergeCell ref="F25:H26"/>
    <mergeCell ref="F27:H27"/>
    <mergeCell ref="P6:V10"/>
  </mergeCells>
  <phoneticPr fontId="1" type="noConversion"/>
  <dataValidations count="12">
    <dataValidation type="list" allowBlank="1" showInputMessage="1" showErrorMessage="1" sqref="C6:C7 I27:K61">
      <formula1>"X"</formula1>
    </dataValidation>
    <dataValidation type="list" allowBlank="1" showInputMessage="1" showErrorMessage="1" sqref="C10:K10">
      <formula1>"gibt es keine Änderungen,ist ein Standort/Fahrzeug neu hinzugekommen,gibt es eine oder mehrere Änderungen,ist ein Standort/Fahrzeug nicht mehr in Betrieb"</formula1>
    </dataValidation>
    <dataValidation type="list" allowBlank="1" showInputMessage="1" promptTitle="Hilfsorganisation" prompt="Hier ist die Bezeichnung der Hilfsorganisation aus einer Auswahlliste auszuwählen. Sollte die Angabe einer Hilfsorganisation fehlen, kann sie manuell eingegeben werden." sqref="F17:L17">
      <formula1>Hilfsorganisation</formula1>
    </dataValidation>
    <dataValidation type="list" allowBlank="1" showInputMessage="1" sqref="C27:E61">
      <formula1>Fahrzeugtyp</formula1>
    </dataValidation>
    <dataValidation type="list" allowBlank="1" showInputMessage="1" showErrorMessage="1" sqref="L27:L61 N27:N61">
      <formula1>Tag</formula1>
    </dataValidation>
    <dataValidation type="list" allowBlank="1" showInputMessage="1" showErrorMessage="1" sqref="O27:O61 Q27:Q61">
      <formula1>Uhrzeit</formula1>
    </dataValidation>
    <dataValidation allowBlank="1" showInputMessage="1" showErrorMessage="1" promptTitle="Rettungswache" prompt="Bitte hier nur die örtliche Bezeichnung des Standortes eintragen. Zusätze wie RW, Rettungswache können weggelassen werden._x000a_Beispiel: Coswig" sqref="F16:L16"/>
    <dataValidation allowBlank="1" showInputMessage="1" showErrorMessage="1" promptTitle="Festnetznummer" prompt="Die Eingabe einer Telefonnummer sollte in folgender Form erfolgen:_x000a_0999/999999" sqref="F19:L19"/>
    <dataValidation allowBlank="1" showInputMessage="1" showErrorMessage="1" promptTitle="Faxnummer" prompt="Die Eingabe einer Faxnummer sollte in folgender Form erfolgen:_x000a_0999/999999" sqref="F20:L20"/>
    <dataValidation allowBlank="1" showInputMessage="1" showErrorMessage="1" promptTitle="Mobiltelefonnummer" prompt="Die Eingabe einer Mobiltelefonnummer sollte in folgender Form erfolgen:_x000a_0199/999998" sqref="F21:L21"/>
    <dataValidation allowBlank="1" showInputMessage="1" showErrorMessage="1" errorTitle="Hausnummerneingabe" error="Bitte geben Sie eine ganze Zahl als Hausnummer ein." promptTitle="Hausnummer" prompt="Bitte hier die Hausnummer eintragen. Zusätze zur Hausnummer, z.B. a, b für 10a oder 10b sind im Feld &quot;Hausnr.-Zusatz&quot; anzugeben." sqref="Q18:W18"/>
    <dataValidation type="whole" allowBlank="1" showInputMessage="1" showErrorMessage="1" errorTitle="Anzahl" error="Bitte geben Sie die Anzahl in ganzen Zahlen an!" sqref="B27">
      <formula1>0</formula1>
      <formula2>99</formula2>
    </dataValidation>
  </dataValidations>
  <pageMargins left="0.59055118110236227" right="0.19685039370078741" top="0.39370078740157483" bottom="0" header="0.51181102362204722" footer="0.51181102362204722"/>
  <pageSetup paperSize="0" scale="9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sheetPr codeName="Tabelle3"/>
  <dimension ref="A1:D2"/>
  <sheetViews>
    <sheetView workbookViewId="0">
      <selection activeCell="D3" sqref="D3"/>
    </sheetView>
  </sheetViews>
  <sheetFormatPr baseColWidth="10" defaultRowHeight="13.2"/>
  <cols>
    <col min="1" max="1" width="24.33203125" bestFit="1" customWidth="1"/>
    <col min="2" max="2" width="40.33203125" bestFit="1" customWidth="1"/>
    <col min="3" max="3" width="41.5546875" bestFit="1" customWidth="1"/>
  </cols>
  <sheetData>
    <row r="1" spans="1:4">
      <c r="A1" s="2" t="s">
        <v>83</v>
      </c>
      <c r="B1" s="2" t="s">
        <v>84</v>
      </c>
      <c r="C1" s="2" t="s">
        <v>85</v>
      </c>
      <c r="D1" s="2" t="s">
        <v>114</v>
      </c>
    </row>
    <row r="2" spans="1:4">
      <c r="A2" s="3" t="str">
        <f>IF('Stammdatenblatt RW'!C6="X","Jährliche Aktualisierung",IF('Stammdatenblatt RW'!C7="X","Zwischenzeitliche Änderung",""))</f>
        <v/>
      </c>
      <c r="B2" t="str">
        <f>IF(ISBLANK('Stammdatenblatt RW'!C10),"",'Stammdatenblatt RW'!C10)</f>
        <v/>
      </c>
      <c r="C2" t="str">
        <f>IF(ISBLANK('Stammdatenblatt RW'!P6),"",'Stammdatenblatt RW'!P6)</f>
        <v/>
      </c>
      <c r="D2" t="str">
        <f>IF(ISBLANK('Stammdatenblatt RW'!W1),"",'Stammdatenblatt RW'!W1)</f>
        <v>1.4</v>
      </c>
    </row>
  </sheetData>
  <phoneticPr fontId="1"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sheetPr codeName="Tabelle4"/>
  <dimension ref="A1:N2"/>
  <sheetViews>
    <sheetView workbookViewId="0">
      <selection activeCell="N1" sqref="N1"/>
    </sheetView>
  </sheetViews>
  <sheetFormatPr baseColWidth="10" defaultRowHeight="13.2"/>
  <cols>
    <col min="1" max="1" width="25.44140625" bestFit="1" customWidth="1"/>
    <col min="2" max="2" width="18" bestFit="1" customWidth="1"/>
    <col min="3" max="3" width="26.88671875" bestFit="1" customWidth="1"/>
    <col min="4" max="4" width="18.44140625" customWidth="1"/>
    <col min="5" max="5" width="4.88671875" bestFit="1" customWidth="1"/>
    <col min="6" max="6" width="8" bestFit="1" customWidth="1"/>
    <col min="7" max="7" width="6" bestFit="1" customWidth="1"/>
    <col min="8" max="8" width="10.109375" bestFit="1" customWidth="1"/>
    <col min="9" max="9" width="7" bestFit="1" customWidth="1"/>
    <col min="10" max="10" width="15" bestFit="1" customWidth="1"/>
    <col min="11" max="12" width="12.5546875" bestFit="1" customWidth="1"/>
    <col min="13" max="13" width="15.44140625" bestFit="1" customWidth="1"/>
    <col min="14" max="14" width="18.6640625" bestFit="1" customWidth="1"/>
  </cols>
  <sheetData>
    <row r="1" spans="1:14">
      <c r="A1" s="2" t="s">
        <v>64</v>
      </c>
      <c r="B1" s="2" t="s">
        <v>65</v>
      </c>
      <c r="C1" s="2" t="s">
        <v>66</v>
      </c>
      <c r="D1" s="2" t="s">
        <v>67</v>
      </c>
      <c r="E1" s="2" t="s">
        <v>68</v>
      </c>
      <c r="F1" s="2" t="s">
        <v>69</v>
      </c>
      <c r="G1" s="2" t="s">
        <v>70</v>
      </c>
      <c r="H1" s="2" t="s">
        <v>71</v>
      </c>
      <c r="I1" s="2" t="s">
        <v>72</v>
      </c>
      <c r="J1" s="2" t="s">
        <v>73</v>
      </c>
      <c r="K1" s="2" t="s">
        <v>74</v>
      </c>
      <c r="L1" s="2" t="s">
        <v>75</v>
      </c>
      <c r="M1" s="2" t="s">
        <v>76</v>
      </c>
      <c r="N1" s="2" t="s">
        <v>77</v>
      </c>
    </row>
    <row r="2" spans="1:14">
      <c r="A2" t="str">
        <f>IF(ISBLANK('Stammdatenblatt RW'!F18),"",'Stammdatenblatt RW'!F18)</f>
        <v/>
      </c>
      <c r="B2" t="str">
        <f>IF(ISBLANK('Stammdatenblatt RW'!F16),"",'Stammdatenblatt RW'!F16)</f>
        <v/>
      </c>
      <c r="C2" t="str">
        <f>IF(ISBLANK('Stammdatenblatt RW'!F17),"",'Stammdatenblatt RW'!F17)</f>
        <v/>
      </c>
      <c r="D2" t="str">
        <f>IF(ISBLANK('Stammdatenblatt RW'!Q17),"",'Stammdatenblatt RW'!Q17)</f>
        <v/>
      </c>
      <c r="E2" t="str">
        <f>IF(ISBLANK('Stammdatenblatt RW'!Q18),"",'Stammdatenblatt RW'!Q18)</f>
        <v/>
      </c>
      <c r="F2" t="str">
        <f>IF(ISBLANK('Stammdatenblatt RW'!Q19),"",'Stammdatenblatt RW'!Q19)</f>
        <v/>
      </c>
      <c r="G2" t="str">
        <f>IF(ISBLANK('Stammdatenblatt RW'!Q20),"",'Stammdatenblatt RW'!Q20)</f>
        <v/>
      </c>
      <c r="H2" t="str">
        <f>IF(ISBLANK('Stammdatenblatt RW'!Q21),"",'Stammdatenblatt RW'!Q21)</f>
        <v/>
      </c>
      <c r="I2" t="str">
        <f>IF(ISBLANK('Stammdatenblatt RW'!Q22),"",'Stammdatenblatt RW'!Q22)</f>
        <v/>
      </c>
      <c r="J2" t="str">
        <f>IF(ISBLANK('Stammdatenblatt RW'!Q16),"",'Stammdatenblatt RW'!Q16)</f>
        <v/>
      </c>
      <c r="K2" t="str">
        <f>IF(ISBLANK('Stammdatenblatt RW'!F19),"",'Stammdatenblatt RW'!F19)</f>
        <v/>
      </c>
      <c r="L2" t="str">
        <f>IF(ISBLANK('Stammdatenblatt RW'!F20),"",'Stammdatenblatt RW'!F20)</f>
        <v/>
      </c>
      <c r="M2" t="str">
        <f>IF(ISBLANK('Stammdatenblatt RW'!F21),"",'Stammdatenblatt RW'!F21)</f>
        <v/>
      </c>
      <c r="N2" t="str">
        <f>IF(ISBLANK('Stammdatenblatt RW'!F22),"",'Stammdatenblatt RW'!F22)</f>
        <v/>
      </c>
    </row>
  </sheetData>
  <phoneticPr fontId="1"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sheetPr codeName="Tabelle5"/>
  <dimension ref="A1:C2"/>
  <sheetViews>
    <sheetView workbookViewId="0">
      <selection activeCell="C2" sqref="C2"/>
    </sheetView>
  </sheetViews>
  <sheetFormatPr baseColWidth="10" defaultRowHeight="13.2"/>
  <cols>
    <col min="1" max="1" width="18" bestFit="1" customWidth="1"/>
    <col min="2" max="2" width="23.44140625" bestFit="1" customWidth="1"/>
    <col min="3" max="3" width="16" customWidth="1"/>
  </cols>
  <sheetData>
    <row r="1" spans="1:3">
      <c r="A1" s="2" t="s">
        <v>65</v>
      </c>
      <c r="B1" s="2" t="s">
        <v>79</v>
      </c>
      <c r="C1" s="2" t="s">
        <v>78</v>
      </c>
    </row>
    <row r="2" spans="1:3">
      <c r="A2" t="str">
        <f>IF(ISBLANK('Stammdatenblatt RW'!F16),"",'Stammdatenblatt RW'!F16)</f>
        <v/>
      </c>
      <c r="B2" t="e">
        <f>IF(ISBLANK('Stammdatenblatt RW'!#REF!),"",'Stammdatenblatt RW'!#REF!)</f>
        <v>#REF!</v>
      </c>
      <c r="C2" t="e">
        <f>IF(ISBLANK('Stammdatenblatt RW'!#REF!),"",'Stammdatenblatt RW'!#REF!)</f>
        <v>#REF!</v>
      </c>
    </row>
  </sheetData>
  <phoneticPr fontId="1" type="noConversion"/>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sheetPr codeName="Tabelle6"/>
  <dimension ref="A1:L36"/>
  <sheetViews>
    <sheetView workbookViewId="0">
      <selection activeCell="H40" sqref="H40"/>
    </sheetView>
  </sheetViews>
  <sheetFormatPr baseColWidth="10" defaultRowHeight="13.2"/>
  <cols>
    <col min="1" max="1" width="18" bestFit="1" customWidth="1"/>
    <col min="2" max="2" width="8.33203125" bestFit="1" customWidth="1"/>
    <col min="3" max="3" width="14.44140625" bestFit="1" customWidth="1"/>
    <col min="4" max="4" width="13.44140625" bestFit="1" customWidth="1"/>
    <col min="5" max="5" width="13.44140625" customWidth="1"/>
    <col min="6" max="6" width="19.44140625" bestFit="1" customWidth="1"/>
    <col min="7" max="7" width="28.44140625" bestFit="1" customWidth="1"/>
    <col min="8" max="8" width="23.109375" customWidth="1"/>
    <col min="9" max="9" width="22.6640625" bestFit="1" customWidth="1"/>
    <col min="10" max="10" width="4.44140625" customWidth="1"/>
    <col min="11" max="11" width="4.5546875" customWidth="1"/>
    <col min="12" max="12" width="3.6640625" customWidth="1"/>
  </cols>
  <sheetData>
    <row r="1" spans="1:12">
      <c r="A1" s="2" t="s">
        <v>65</v>
      </c>
      <c r="B1" s="2" t="s">
        <v>80</v>
      </c>
      <c r="C1" s="2" t="s">
        <v>81</v>
      </c>
      <c r="D1" s="2" t="s">
        <v>82</v>
      </c>
      <c r="E1" s="2" t="s">
        <v>91</v>
      </c>
      <c r="F1" s="2" t="s">
        <v>86</v>
      </c>
      <c r="G1" s="2" t="s">
        <v>87</v>
      </c>
      <c r="H1" s="2" t="s">
        <v>93</v>
      </c>
      <c r="I1" s="2" t="s">
        <v>88</v>
      </c>
    </row>
    <row r="2" spans="1:12">
      <c r="A2" t="str">
        <f>IF(ISTEXT('Stammdatenblatt RW'!C27),'Stammdatenblatt RW'!F16,"")</f>
        <v/>
      </c>
      <c r="B2" t="str">
        <f>IF(ISBLANK('Stammdatenblatt RW'!B27),"",'Stammdatenblatt RW'!B27)</f>
        <v/>
      </c>
      <c r="C2" t="str">
        <f>IF(ISBLANK('Stammdatenblatt RW'!C27),"",'Stammdatenblatt RW'!C27)</f>
        <v/>
      </c>
      <c r="D2" t="str">
        <f>IF(ISBLANK('Stammdatenblatt RW'!F27),"",'Stammdatenblatt RW'!F27)</f>
        <v/>
      </c>
      <c r="E2" t="str">
        <f>IF('Stammdatenblatt RW'!I27="X","Reserve","")</f>
        <v/>
      </c>
      <c r="F2" t="str">
        <f>IF('Stammdatenblatt RW'!J27="X","Mo-So",IF(AND(ISBLANK('Stammdatenblatt RW'!L27),ISBLANK('Stammdatenblatt RW'!N27)),"",IF(AND(ISTEXT('Stammdatenblatt RW'!L27),ISBLANK('Stammdatenblatt RW'!N27)),'Stammdatenblatt RW'!L27,IF(AND(ISTEXT('Stammdatenblatt RW'!L27),ISTEXT('Stammdatenblatt RW'!N27)),CONCATENATE('Stammdatenblatt RW'!L27,"-",'Stammdatenblatt RW'!N27),"ERROR?"))))</f>
        <v/>
      </c>
      <c r="G2" t="str">
        <f>IF('Stammdatenblatt RW'!J27="X","00:00-24:00",IF(AND(ISBLANK('Stammdatenblatt RW'!O27),ISBLANK('Stammdatenblatt RW'!Q27)),"",IF(AND(ISNUMBER('Stammdatenblatt RW'!O27),ISBLANK('Stammdatenblatt RW'!Q27)),"Falsche Eingabe",IF(AND(ISNUMBER('Stammdatenblatt RW'!O27),ISNUMBER('Stammdatenblatt RW'!Q27)),CONCATENATE(TEXT('Stammdatenblatt RW'!O27,"hh:mm"),"-",TEXT('Stammdatenblatt RW'!Q27,"hh:mm")),"ERROR?"))))</f>
        <v/>
      </c>
      <c r="H2" t="str">
        <f>IF('Stammdatenblatt RW'!J27="X","24",IF(ISBLANK('Stammdatenblatt RW'!R27),"",'Stammdatenblatt RW'!R27))</f>
        <v/>
      </c>
      <c r="I2" t="str">
        <f>IF(ISTEXT('Stammdatenblatt RW'!T27),'Stammdatenblatt RW'!T27,"")</f>
        <v/>
      </c>
    </row>
    <row r="3" spans="1:12">
      <c r="A3" t="str">
        <f>IF(ISTEXT('Stammdatenblatt RW'!C28),'Stammdatenblatt RW'!F16,"")</f>
        <v/>
      </c>
      <c r="B3" t="str">
        <f>IF(ISBLANK('Stammdatenblatt RW'!B28),"",'Stammdatenblatt RW'!B28)</f>
        <v/>
      </c>
      <c r="C3" t="str">
        <f>IF(ISBLANK('Stammdatenblatt RW'!C28),"",'Stammdatenblatt RW'!C28)</f>
        <v/>
      </c>
      <c r="D3" t="str">
        <f>IF(ISBLANK('Stammdatenblatt RW'!F28),"",'Stammdatenblatt RW'!F28)</f>
        <v/>
      </c>
      <c r="E3" t="str">
        <f>IF('Stammdatenblatt RW'!I28="X","Reserve","")</f>
        <v/>
      </c>
      <c r="F3" t="str">
        <f>IF('Stammdatenblatt RW'!J28="X","Mo-So",IF(AND(ISBLANK('Stammdatenblatt RW'!L28),ISBLANK('Stammdatenblatt RW'!N28)),"",IF(AND(ISTEXT('Stammdatenblatt RW'!L28),ISBLANK('Stammdatenblatt RW'!N28)),'Stammdatenblatt RW'!L28,IF(AND(ISTEXT('Stammdatenblatt RW'!L28),ISTEXT('Stammdatenblatt RW'!N28)),CONCATENATE('Stammdatenblatt RW'!L28,"-",'Stammdatenblatt RW'!N28),"ERROR?"))))</f>
        <v/>
      </c>
      <c r="G3" t="str">
        <f>IF('Stammdatenblatt RW'!J28="X","00:00-24:00",IF(AND(ISBLANK('Stammdatenblatt RW'!O28),ISBLANK('Stammdatenblatt RW'!Q28)),"",IF(AND(ISNUMBER('Stammdatenblatt RW'!O28),ISBLANK('Stammdatenblatt RW'!Q28)),"Falsche Eingabe",IF(AND(ISNUMBER('Stammdatenblatt RW'!O28),ISNUMBER('Stammdatenblatt RW'!Q28)),CONCATENATE(TEXT('Stammdatenblatt RW'!O28,"hh:mm"),"-",TEXT('Stammdatenblatt RW'!Q28,"hh:mm")),"ERROR?"))))</f>
        <v/>
      </c>
      <c r="H3" t="str">
        <f>IF('Stammdatenblatt RW'!J28="X","24",IF(ISBLANK('Stammdatenblatt RW'!R28),"",'Stammdatenblatt RW'!R28))</f>
        <v/>
      </c>
      <c r="I3" t="str">
        <f>IF(ISTEXT('Stammdatenblatt RW'!T28),'Stammdatenblatt RW'!T28,"")</f>
        <v/>
      </c>
    </row>
    <row r="4" spans="1:12">
      <c r="A4" t="str">
        <f>IF(ISTEXT('Stammdatenblatt RW'!C29),'Stammdatenblatt RW'!F16,"")</f>
        <v/>
      </c>
      <c r="B4" t="str">
        <f>IF(ISBLANK('Stammdatenblatt RW'!B29),"",'Stammdatenblatt RW'!B29)</f>
        <v/>
      </c>
      <c r="C4" t="str">
        <f>IF(ISBLANK('Stammdatenblatt RW'!C29),"",'Stammdatenblatt RW'!C29)</f>
        <v/>
      </c>
      <c r="D4" t="str">
        <f>IF(ISBLANK('Stammdatenblatt RW'!F29),"",'Stammdatenblatt RW'!F29)</f>
        <v/>
      </c>
      <c r="E4" t="str">
        <f>IF('Stammdatenblatt RW'!I29="X","Reserve","")</f>
        <v/>
      </c>
      <c r="F4" t="str">
        <f>IF('Stammdatenblatt RW'!J29="X","Mo-So",IF(AND(ISBLANK('Stammdatenblatt RW'!L29),ISBLANK('Stammdatenblatt RW'!N29)),"",IF(AND(ISTEXT('Stammdatenblatt RW'!L29),ISBLANK('Stammdatenblatt RW'!N29)),'Stammdatenblatt RW'!L29,IF(AND(ISTEXT('Stammdatenblatt RW'!L29),ISTEXT('Stammdatenblatt RW'!N29)),CONCATENATE('Stammdatenblatt RW'!L29,"-",'Stammdatenblatt RW'!N29),"ERROR?"))))</f>
        <v/>
      </c>
      <c r="G4" t="str">
        <f>IF('Stammdatenblatt RW'!J29="X","00:00-24:00",IF(AND(ISBLANK('Stammdatenblatt RW'!O29),ISBLANK('Stammdatenblatt RW'!Q29)),"",IF(AND(ISNUMBER('Stammdatenblatt RW'!O29),ISBLANK('Stammdatenblatt RW'!Q29)),"Falsche Eingabe",IF(AND(ISNUMBER('Stammdatenblatt RW'!O29),ISNUMBER('Stammdatenblatt RW'!Q29)),CONCATENATE(TEXT('Stammdatenblatt RW'!O29,"hh:mm"),"-",TEXT('Stammdatenblatt RW'!Q29,"hh:mm")),"ERROR?"))))</f>
        <v/>
      </c>
      <c r="H4" t="str">
        <f>IF('Stammdatenblatt RW'!J29="X","24",IF(ISBLANK('Stammdatenblatt RW'!R29),"",'Stammdatenblatt RW'!R29))</f>
        <v/>
      </c>
      <c r="I4" t="str">
        <f>IF(ISTEXT('Stammdatenblatt RW'!T29),'Stammdatenblatt RW'!T29,"")</f>
        <v/>
      </c>
    </row>
    <row r="5" spans="1:12">
      <c r="A5" t="str">
        <f>IF(ISTEXT('Stammdatenblatt RW'!C30),'Stammdatenblatt RW'!F16,"")</f>
        <v/>
      </c>
      <c r="B5" t="str">
        <f>IF(ISBLANK('Stammdatenblatt RW'!B30),"",'Stammdatenblatt RW'!B30)</f>
        <v/>
      </c>
      <c r="C5" t="str">
        <f>IF(ISBLANK('Stammdatenblatt RW'!C30),"",'Stammdatenblatt RW'!C30)</f>
        <v/>
      </c>
      <c r="D5" t="str">
        <f>IF(ISBLANK('Stammdatenblatt RW'!F30),"",'Stammdatenblatt RW'!F30)</f>
        <v/>
      </c>
      <c r="E5" t="str">
        <f>IF('Stammdatenblatt RW'!I30="X","Reserve","")</f>
        <v/>
      </c>
      <c r="F5" t="str">
        <f>IF('Stammdatenblatt RW'!J30="X","Mo-So",IF(AND(ISBLANK('Stammdatenblatt RW'!L30),ISBLANK('Stammdatenblatt RW'!N30)),"",IF(AND(ISTEXT('Stammdatenblatt RW'!L30),ISBLANK('Stammdatenblatt RW'!N30)),'Stammdatenblatt RW'!L30,IF(AND(ISTEXT('Stammdatenblatt RW'!L30),ISTEXT('Stammdatenblatt RW'!N30)),CONCATENATE('Stammdatenblatt RW'!L30,"-",'Stammdatenblatt RW'!N30),"ERROR?"))))</f>
        <v/>
      </c>
      <c r="G5" t="str">
        <f>IF('Stammdatenblatt RW'!J30="X","00:00-24:00",IF(AND(ISBLANK('Stammdatenblatt RW'!O30),ISBLANK('Stammdatenblatt RW'!Q30)),"",IF(AND(ISNUMBER('Stammdatenblatt RW'!O30),ISBLANK('Stammdatenblatt RW'!Q30)),"Falsche Eingabe",IF(AND(ISNUMBER('Stammdatenblatt RW'!O30),ISNUMBER('Stammdatenblatt RW'!Q30)),CONCATENATE(TEXT('Stammdatenblatt RW'!O30,"hh:mm"),"-",TEXT('Stammdatenblatt RW'!Q30,"hh:mm")),"ERROR?"))))</f>
        <v/>
      </c>
      <c r="H5" t="str">
        <f>IF('Stammdatenblatt RW'!J30="X","24",IF(ISBLANK('Stammdatenblatt RW'!R30),"",'Stammdatenblatt RW'!R30))</f>
        <v/>
      </c>
      <c r="I5" t="str">
        <f>IF(ISTEXT('Stammdatenblatt RW'!T30),'Stammdatenblatt RW'!T30,"")</f>
        <v/>
      </c>
    </row>
    <row r="6" spans="1:12">
      <c r="A6" t="str">
        <f>IF(ISTEXT('Stammdatenblatt RW'!C31),'Stammdatenblatt RW'!F16,"")</f>
        <v/>
      </c>
      <c r="B6" t="str">
        <f>IF(ISBLANK('Stammdatenblatt RW'!B31),"",'Stammdatenblatt RW'!B31)</f>
        <v/>
      </c>
      <c r="C6" t="str">
        <f>IF(ISBLANK('Stammdatenblatt RW'!C31),"",'Stammdatenblatt RW'!C31)</f>
        <v/>
      </c>
      <c r="D6" t="str">
        <f>IF(ISBLANK('Stammdatenblatt RW'!F31),"",'Stammdatenblatt RW'!F31)</f>
        <v/>
      </c>
      <c r="E6" t="str">
        <f>IF('Stammdatenblatt RW'!I31="X","Reserve","")</f>
        <v/>
      </c>
      <c r="F6" t="str">
        <f>IF('Stammdatenblatt RW'!J31="X","Mo-So",IF(AND(ISBLANK('Stammdatenblatt RW'!L31),ISBLANK('Stammdatenblatt RW'!N31)),"",IF(AND(ISTEXT('Stammdatenblatt RW'!L31),ISBLANK('Stammdatenblatt RW'!N31)),'Stammdatenblatt RW'!L31,IF(AND(ISTEXT('Stammdatenblatt RW'!L31),ISTEXT('Stammdatenblatt RW'!N31)),CONCATENATE('Stammdatenblatt RW'!L31,"-",'Stammdatenblatt RW'!N31),"ERROR?"))))</f>
        <v/>
      </c>
      <c r="G6" t="str">
        <f>IF('Stammdatenblatt RW'!J31="X","00:00-24:00",IF(AND(ISBLANK('Stammdatenblatt RW'!O31),ISBLANK('Stammdatenblatt RW'!Q31)),"",IF(AND(ISNUMBER('Stammdatenblatt RW'!O31),ISBLANK('Stammdatenblatt RW'!Q31)),"Falsche Eingabe",IF(AND(ISNUMBER('Stammdatenblatt RW'!O31),ISNUMBER('Stammdatenblatt RW'!Q31)),CONCATENATE(TEXT('Stammdatenblatt RW'!O31,"hh:mm"),"-",TEXT('Stammdatenblatt RW'!Q31,"hh:mm")),"ERROR?"))))</f>
        <v/>
      </c>
      <c r="H6" t="str">
        <f>IF('Stammdatenblatt RW'!J31="X","24",IF(ISBLANK('Stammdatenblatt RW'!R31),"",'Stammdatenblatt RW'!R31))</f>
        <v/>
      </c>
      <c r="I6" t="str">
        <f>IF(ISTEXT('Stammdatenblatt RW'!T31),'Stammdatenblatt RW'!T31,"")</f>
        <v/>
      </c>
    </row>
    <row r="7" spans="1:12">
      <c r="A7" t="str">
        <f>IF(ISTEXT('Stammdatenblatt RW'!C32),'Stammdatenblatt RW'!F16,"")</f>
        <v/>
      </c>
      <c r="B7" t="str">
        <f>IF(ISBLANK('Stammdatenblatt RW'!B32),"",'Stammdatenblatt RW'!B32)</f>
        <v/>
      </c>
      <c r="C7" t="str">
        <f>IF(ISBLANK('Stammdatenblatt RW'!C32),"",'Stammdatenblatt RW'!C32)</f>
        <v/>
      </c>
      <c r="D7" t="str">
        <f>IF(ISBLANK('Stammdatenblatt RW'!F32),"",'Stammdatenblatt RW'!F32)</f>
        <v/>
      </c>
      <c r="E7" t="str">
        <f>IF('Stammdatenblatt RW'!I32="X","Reserve","")</f>
        <v/>
      </c>
      <c r="F7" t="str">
        <f>IF('Stammdatenblatt RW'!J32="X","Mo-So",IF(AND(ISBLANK('Stammdatenblatt RW'!L32),ISBLANK('Stammdatenblatt RW'!N32)),"",IF(AND(ISTEXT('Stammdatenblatt RW'!L32),ISBLANK('Stammdatenblatt RW'!N32)),'Stammdatenblatt RW'!L32,IF(AND(ISTEXT('Stammdatenblatt RW'!L32),ISTEXT('Stammdatenblatt RW'!N32)),CONCATENATE('Stammdatenblatt RW'!L32,"-",'Stammdatenblatt RW'!N32),"ERROR?"))))</f>
        <v/>
      </c>
      <c r="G7" t="str">
        <f>IF('Stammdatenblatt RW'!J32="X","00:00-24:00",IF(AND(ISBLANK('Stammdatenblatt RW'!O32),ISBLANK('Stammdatenblatt RW'!Q32)),"",IF(AND(ISNUMBER('Stammdatenblatt RW'!O32),ISBLANK('Stammdatenblatt RW'!Q32)),"Falsche Eingabe",IF(AND(ISNUMBER('Stammdatenblatt RW'!O32),ISNUMBER('Stammdatenblatt RW'!Q32)),CONCATENATE(TEXT('Stammdatenblatt RW'!O32,"hh:mm"),"-",TEXT('Stammdatenblatt RW'!Q32,"hh:mm")),"ERROR?"))))</f>
        <v/>
      </c>
      <c r="H7" t="str">
        <f>IF('Stammdatenblatt RW'!J32="X","24",IF(ISBLANK('Stammdatenblatt RW'!R32),"",'Stammdatenblatt RW'!R32))</f>
        <v/>
      </c>
      <c r="I7" t="str">
        <f>IF(ISTEXT('Stammdatenblatt RW'!T32),'Stammdatenblatt RW'!T32,"")</f>
        <v/>
      </c>
    </row>
    <row r="8" spans="1:12">
      <c r="A8" t="str">
        <f>IF(ISTEXT('Stammdatenblatt RW'!C33),'Stammdatenblatt RW'!F16,"")</f>
        <v/>
      </c>
      <c r="B8" t="str">
        <f>IF(ISBLANK('Stammdatenblatt RW'!B33),"",'Stammdatenblatt RW'!B33)</f>
        <v/>
      </c>
      <c r="C8" t="str">
        <f>IF(ISBLANK('Stammdatenblatt RW'!C33),"",'Stammdatenblatt RW'!C33)</f>
        <v/>
      </c>
      <c r="D8" t="str">
        <f>IF(ISBLANK('Stammdatenblatt RW'!F33),"",'Stammdatenblatt RW'!F33)</f>
        <v/>
      </c>
      <c r="E8" t="str">
        <f>IF('Stammdatenblatt RW'!I33="X","Reserve","")</f>
        <v/>
      </c>
      <c r="F8" t="str">
        <f>IF('Stammdatenblatt RW'!J33="X","Mo-So",IF(AND(ISBLANK('Stammdatenblatt RW'!L33),ISBLANK('Stammdatenblatt RW'!N33)),"",IF(AND(ISTEXT('Stammdatenblatt RW'!L33),ISBLANK('Stammdatenblatt RW'!N33)),'Stammdatenblatt RW'!L33,IF(AND(ISTEXT('Stammdatenblatt RW'!L33),ISTEXT('Stammdatenblatt RW'!N33)),CONCATENATE('Stammdatenblatt RW'!L33,"-",'Stammdatenblatt RW'!N33),"ERROR?"))))</f>
        <v/>
      </c>
      <c r="G8" t="str">
        <f>IF('Stammdatenblatt RW'!J33="X","00:00-24:00",IF(AND(ISBLANK('Stammdatenblatt RW'!O33),ISBLANK('Stammdatenblatt RW'!Q33)),"",IF(AND(ISNUMBER('Stammdatenblatt RW'!O33),ISBLANK('Stammdatenblatt RW'!Q33)),"Falsche Eingabe",IF(AND(ISNUMBER('Stammdatenblatt RW'!O33),ISNUMBER('Stammdatenblatt RW'!Q33)),CONCATENATE(TEXT('Stammdatenblatt RW'!O33,"hh:mm"),"-",TEXT('Stammdatenblatt RW'!Q33,"hh:mm")),"ERROR?"))))</f>
        <v/>
      </c>
      <c r="H8" t="str">
        <f>IF('Stammdatenblatt RW'!J33="X","24",IF(ISBLANK('Stammdatenblatt RW'!R33),"",'Stammdatenblatt RW'!R33))</f>
        <v/>
      </c>
      <c r="I8" t="str">
        <f>IF(ISTEXT('Stammdatenblatt RW'!T33),'Stammdatenblatt RW'!T33,"")</f>
        <v/>
      </c>
    </row>
    <row r="9" spans="1:12">
      <c r="A9" t="str">
        <f>IF(ISTEXT('Stammdatenblatt RW'!C34),'Stammdatenblatt RW'!F16,"")</f>
        <v/>
      </c>
      <c r="B9" t="str">
        <f>IF(ISBLANK('Stammdatenblatt RW'!B34),"",'Stammdatenblatt RW'!B34)</f>
        <v/>
      </c>
      <c r="C9" t="str">
        <f>IF(ISBLANK('Stammdatenblatt RW'!C34),"",'Stammdatenblatt RW'!C34)</f>
        <v/>
      </c>
      <c r="D9" t="str">
        <f>IF(ISBLANK('Stammdatenblatt RW'!F34),"",'Stammdatenblatt RW'!F34)</f>
        <v/>
      </c>
      <c r="E9" t="str">
        <f>IF('Stammdatenblatt RW'!I34="X","Reserve","")</f>
        <v/>
      </c>
      <c r="F9" t="str">
        <f>IF('Stammdatenblatt RW'!J34="X","Mo-So",IF(AND(ISBLANK('Stammdatenblatt RW'!L34),ISBLANK('Stammdatenblatt RW'!N34)),"",IF(AND(ISTEXT('Stammdatenblatt RW'!L34),ISBLANK('Stammdatenblatt RW'!N34)),'Stammdatenblatt RW'!L34,IF(AND(ISTEXT('Stammdatenblatt RW'!L34),ISTEXT('Stammdatenblatt RW'!N34)),CONCATENATE('Stammdatenblatt RW'!L34,"-",'Stammdatenblatt RW'!N34),"ERROR?"))))</f>
        <v/>
      </c>
      <c r="G9" t="str">
        <f>IF('Stammdatenblatt RW'!J34="X","00:00-24:00",IF(AND(ISBLANK('Stammdatenblatt RW'!O34),ISBLANK('Stammdatenblatt RW'!Q34)),"",IF(AND(ISNUMBER('Stammdatenblatt RW'!O34),ISBLANK('Stammdatenblatt RW'!Q34)),"Falsche Eingabe",IF(AND(ISNUMBER('Stammdatenblatt RW'!O34),ISNUMBER('Stammdatenblatt RW'!Q34)),CONCATENATE(TEXT('Stammdatenblatt RW'!O34,"hh:mm"),"-",TEXT('Stammdatenblatt RW'!Q34,"hh:mm")),"ERROR?"))))</f>
        <v/>
      </c>
      <c r="H9" t="str">
        <f>IF('Stammdatenblatt RW'!J34="X","24",IF(ISBLANK('Stammdatenblatt RW'!R34),"",'Stammdatenblatt RW'!R34))</f>
        <v/>
      </c>
      <c r="I9" t="str">
        <f>IF(ISTEXT('Stammdatenblatt RW'!T34),'Stammdatenblatt RW'!T34,"")</f>
        <v/>
      </c>
      <c r="L9" s="4"/>
    </row>
    <row r="10" spans="1:12">
      <c r="A10" t="str">
        <f>IF(ISTEXT('Stammdatenblatt RW'!C35),'Stammdatenblatt RW'!F16,"")</f>
        <v/>
      </c>
      <c r="B10" t="str">
        <f>IF(ISBLANK('Stammdatenblatt RW'!B35),"",'Stammdatenblatt RW'!B35)</f>
        <v/>
      </c>
      <c r="C10" t="str">
        <f>IF(ISBLANK('Stammdatenblatt RW'!C35),"",'Stammdatenblatt RW'!C35)</f>
        <v/>
      </c>
      <c r="D10" t="str">
        <f>IF(ISBLANK('Stammdatenblatt RW'!F35),"",'Stammdatenblatt RW'!F35)</f>
        <v/>
      </c>
      <c r="E10" t="str">
        <f>IF('Stammdatenblatt RW'!I35="X","Reserve","")</f>
        <v/>
      </c>
      <c r="F10" t="str">
        <f>IF('Stammdatenblatt RW'!J35="X","Mo-So",IF(AND(ISBLANK('Stammdatenblatt RW'!L35),ISBLANK('Stammdatenblatt RW'!N35)),"",IF(AND(ISTEXT('Stammdatenblatt RW'!L35),ISBLANK('Stammdatenblatt RW'!N35)),'Stammdatenblatt RW'!L35,IF(AND(ISTEXT('Stammdatenblatt RW'!L35),ISTEXT('Stammdatenblatt RW'!N35)),CONCATENATE('Stammdatenblatt RW'!L35,"-",'Stammdatenblatt RW'!N35),"ERROR?"))))</f>
        <v/>
      </c>
      <c r="G10" t="str">
        <f>IF('Stammdatenblatt RW'!J35="X","00:00-24:00",IF(AND(ISBLANK('Stammdatenblatt RW'!O35),ISBLANK('Stammdatenblatt RW'!Q35)),"",IF(AND(ISNUMBER('Stammdatenblatt RW'!O35),ISBLANK('Stammdatenblatt RW'!Q35)),"Falsche Eingabe",IF(AND(ISNUMBER('Stammdatenblatt RW'!O35),ISNUMBER('Stammdatenblatt RW'!Q35)),CONCATENATE(TEXT('Stammdatenblatt RW'!O35,"hh:mm"),"-",TEXT('Stammdatenblatt RW'!Q35,"hh:mm")),"ERROR?"))))</f>
        <v/>
      </c>
      <c r="H10" t="str">
        <f>IF('Stammdatenblatt RW'!J35="X","24",IF(ISBLANK('Stammdatenblatt RW'!R35),"",'Stammdatenblatt RW'!R35))</f>
        <v/>
      </c>
      <c r="I10" t="str">
        <f>IF(ISTEXT('Stammdatenblatt RW'!T35),'Stammdatenblatt RW'!T35,"")</f>
        <v/>
      </c>
    </row>
    <row r="11" spans="1:12">
      <c r="A11" t="str">
        <f>IF(ISTEXT('Stammdatenblatt RW'!C36),'Stammdatenblatt RW'!F16,"")</f>
        <v/>
      </c>
      <c r="B11" t="str">
        <f>IF(ISBLANK('Stammdatenblatt RW'!B36),"",'Stammdatenblatt RW'!B36)</f>
        <v/>
      </c>
      <c r="C11" t="str">
        <f>IF(ISBLANK('Stammdatenblatt RW'!C36),"",'Stammdatenblatt RW'!C36)</f>
        <v/>
      </c>
      <c r="D11" t="str">
        <f>IF(ISBLANK('Stammdatenblatt RW'!F36),"",'Stammdatenblatt RW'!F36)</f>
        <v/>
      </c>
      <c r="E11" t="str">
        <f>IF('Stammdatenblatt RW'!I36="X","Reserve","")</f>
        <v/>
      </c>
      <c r="F11" t="str">
        <f>IF('Stammdatenblatt RW'!J36="X","Mo-So",IF(AND(ISBLANK('Stammdatenblatt RW'!L36),ISBLANK('Stammdatenblatt RW'!N36)),"",IF(AND(ISTEXT('Stammdatenblatt RW'!L36),ISBLANK('Stammdatenblatt RW'!N36)),'Stammdatenblatt RW'!L36,IF(AND(ISTEXT('Stammdatenblatt RW'!L36),ISTEXT('Stammdatenblatt RW'!N36)),CONCATENATE('Stammdatenblatt RW'!L36,"-",'Stammdatenblatt RW'!N36),"ERROR?"))))</f>
        <v/>
      </c>
      <c r="G11" t="str">
        <f>IF('Stammdatenblatt RW'!J36="X","00:00-24:00",IF(AND(ISBLANK('Stammdatenblatt RW'!O36),ISBLANK('Stammdatenblatt RW'!Q36)),"",IF(AND(ISNUMBER('Stammdatenblatt RW'!O36),ISBLANK('Stammdatenblatt RW'!Q36)),"Falsche Eingabe",IF(AND(ISNUMBER('Stammdatenblatt RW'!O36),ISNUMBER('Stammdatenblatt RW'!Q36)),CONCATENATE(TEXT('Stammdatenblatt RW'!O36,"hh:mm"),"-",TEXT('Stammdatenblatt RW'!Q36,"hh:mm")),"ERROR?"))))</f>
        <v/>
      </c>
      <c r="H11" t="str">
        <f>IF('Stammdatenblatt RW'!J36="X","24",IF(ISBLANK('Stammdatenblatt RW'!R36),"",'Stammdatenblatt RW'!R36))</f>
        <v/>
      </c>
      <c r="I11" t="str">
        <f>IF(ISTEXT('Stammdatenblatt RW'!T36),'Stammdatenblatt RW'!T36,"")</f>
        <v/>
      </c>
    </row>
    <row r="12" spans="1:12">
      <c r="A12" t="str">
        <f>IF(ISTEXT('Stammdatenblatt RW'!C37),'Stammdatenblatt RW'!F16,"")</f>
        <v/>
      </c>
      <c r="B12" t="str">
        <f>IF(ISBLANK('Stammdatenblatt RW'!B37),"",'Stammdatenblatt RW'!B37)</f>
        <v/>
      </c>
      <c r="C12" t="str">
        <f>IF(ISBLANK('Stammdatenblatt RW'!C37),"",'Stammdatenblatt RW'!C37)</f>
        <v/>
      </c>
      <c r="D12" t="str">
        <f>IF(ISBLANK('Stammdatenblatt RW'!F37),"",'Stammdatenblatt RW'!F37)</f>
        <v/>
      </c>
      <c r="E12" t="str">
        <f>IF('Stammdatenblatt RW'!I37="X","Reserve","")</f>
        <v/>
      </c>
      <c r="F12" t="str">
        <f>IF('Stammdatenblatt RW'!J37="X","Mo-So",IF(AND(ISBLANK('Stammdatenblatt RW'!L37),ISBLANK('Stammdatenblatt RW'!N37)),"",IF(AND(ISTEXT('Stammdatenblatt RW'!L37),ISBLANK('Stammdatenblatt RW'!N37)),'Stammdatenblatt RW'!L37,IF(AND(ISTEXT('Stammdatenblatt RW'!L37),ISTEXT('Stammdatenblatt RW'!N37)),CONCATENATE('Stammdatenblatt RW'!L37,"-",'Stammdatenblatt RW'!N37),"ERROR?"))))</f>
        <v/>
      </c>
      <c r="G12" t="str">
        <f>IF('Stammdatenblatt RW'!J37="X","00:00-24:00",IF(AND(ISBLANK('Stammdatenblatt RW'!O37),ISBLANK('Stammdatenblatt RW'!Q37)),"",IF(AND(ISNUMBER('Stammdatenblatt RW'!O37),ISBLANK('Stammdatenblatt RW'!Q37)),"Falsche Eingabe",IF(AND(ISNUMBER('Stammdatenblatt RW'!O37),ISNUMBER('Stammdatenblatt RW'!Q37)),CONCATENATE(TEXT('Stammdatenblatt RW'!O37,"hh:mm"),"-",TEXT('Stammdatenblatt RW'!Q37,"hh:mm")),"ERROR?"))))</f>
        <v/>
      </c>
      <c r="H12" t="str">
        <f>IF('Stammdatenblatt RW'!J37="X","24",IF(ISBLANK('Stammdatenblatt RW'!R37),"",'Stammdatenblatt RW'!R37))</f>
        <v/>
      </c>
      <c r="I12" t="str">
        <f>IF(ISTEXT('Stammdatenblatt RW'!T37),'Stammdatenblatt RW'!T37,"")</f>
        <v/>
      </c>
    </row>
    <row r="13" spans="1:12">
      <c r="A13" t="str">
        <f>IF(ISTEXT('Stammdatenblatt RW'!C38),'Stammdatenblatt RW'!F16,"")</f>
        <v/>
      </c>
      <c r="B13" t="str">
        <f>IF(ISBLANK('Stammdatenblatt RW'!B38),"",'Stammdatenblatt RW'!B38)</f>
        <v/>
      </c>
      <c r="C13" t="str">
        <f>IF(ISBLANK('Stammdatenblatt RW'!C38),"",'Stammdatenblatt RW'!C38)</f>
        <v/>
      </c>
      <c r="D13" t="str">
        <f>IF(ISBLANK('Stammdatenblatt RW'!F38),"",'Stammdatenblatt RW'!F38)</f>
        <v/>
      </c>
      <c r="E13" t="str">
        <f>IF('Stammdatenblatt RW'!I38="X","Reserve","")</f>
        <v/>
      </c>
      <c r="F13" t="str">
        <f>IF('Stammdatenblatt RW'!J38="X","Mo-So",IF(AND(ISBLANK('Stammdatenblatt RW'!L38),ISBLANK('Stammdatenblatt RW'!N38)),"",IF(AND(ISTEXT('Stammdatenblatt RW'!L38),ISBLANK('Stammdatenblatt RW'!N38)),'Stammdatenblatt RW'!L38,IF(AND(ISTEXT('Stammdatenblatt RW'!L38),ISTEXT('Stammdatenblatt RW'!N38)),CONCATENATE('Stammdatenblatt RW'!L38,"-",'Stammdatenblatt RW'!N38),"ERROR?"))))</f>
        <v/>
      </c>
      <c r="G13" t="str">
        <f>IF('Stammdatenblatt RW'!J38="X","00:00-24:00",IF(AND(ISBLANK('Stammdatenblatt RW'!O38),ISBLANK('Stammdatenblatt RW'!Q38)),"",IF(AND(ISNUMBER('Stammdatenblatt RW'!O38),ISBLANK('Stammdatenblatt RW'!Q38)),"Falsche Eingabe",IF(AND(ISNUMBER('Stammdatenblatt RW'!O38),ISNUMBER('Stammdatenblatt RW'!Q38)),CONCATENATE(TEXT('Stammdatenblatt RW'!O38,"hh:mm"),"-",TEXT('Stammdatenblatt RW'!Q38,"hh:mm")),"ERROR?"))))</f>
        <v/>
      </c>
      <c r="H13" t="str">
        <f>IF('Stammdatenblatt RW'!J38="X","24",IF(ISBLANK('Stammdatenblatt RW'!R38),"",'Stammdatenblatt RW'!R38))</f>
        <v/>
      </c>
      <c r="I13" t="str">
        <f>IF(ISTEXT('Stammdatenblatt RW'!T38),'Stammdatenblatt RW'!T38,"")</f>
        <v/>
      </c>
    </row>
    <row r="14" spans="1:12">
      <c r="A14" t="str">
        <f>IF(ISTEXT('Stammdatenblatt RW'!C39),'Stammdatenblatt RW'!F16,"")</f>
        <v/>
      </c>
      <c r="B14" t="str">
        <f>IF(ISBLANK('Stammdatenblatt RW'!B39),"",'Stammdatenblatt RW'!B39)</f>
        <v/>
      </c>
      <c r="C14" t="str">
        <f>IF(ISBLANK('Stammdatenblatt RW'!C39),"",'Stammdatenblatt RW'!C39)</f>
        <v/>
      </c>
      <c r="D14" t="str">
        <f>IF(ISBLANK('Stammdatenblatt RW'!F39),"",'Stammdatenblatt RW'!F39)</f>
        <v/>
      </c>
      <c r="E14" t="str">
        <f>IF('Stammdatenblatt RW'!I39="X","Reserve","")</f>
        <v/>
      </c>
      <c r="F14" t="str">
        <f>IF('Stammdatenblatt RW'!J39="X","Mo-So",IF(AND(ISBLANK('Stammdatenblatt RW'!L39),ISBLANK('Stammdatenblatt RW'!N39)),"",IF(AND(ISTEXT('Stammdatenblatt RW'!L39),ISBLANK('Stammdatenblatt RW'!N39)),'Stammdatenblatt RW'!L39,IF(AND(ISTEXT('Stammdatenblatt RW'!L39),ISTEXT('Stammdatenblatt RW'!N39)),CONCATENATE('Stammdatenblatt RW'!L39,"-",'Stammdatenblatt RW'!N39),"ERROR?"))))</f>
        <v/>
      </c>
      <c r="G14" t="str">
        <f>IF('Stammdatenblatt RW'!J39="X","00:00-24:00",IF(AND(ISBLANK('Stammdatenblatt RW'!O39),ISBLANK('Stammdatenblatt RW'!Q39)),"",IF(AND(ISNUMBER('Stammdatenblatt RW'!O39),ISBLANK('Stammdatenblatt RW'!Q39)),"Falsche Eingabe",IF(AND(ISNUMBER('Stammdatenblatt RW'!O39),ISNUMBER('Stammdatenblatt RW'!Q39)),CONCATENATE(TEXT('Stammdatenblatt RW'!O39,"hh:mm"),"-",TEXT('Stammdatenblatt RW'!Q39,"hh:mm")),"ERROR?"))))</f>
        <v/>
      </c>
      <c r="H14" t="str">
        <f>IF('Stammdatenblatt RW'!J39="X","24",IF(ISBLANK('Stammdatenblatt RW'!R39),"",'Stammdatenblatt RW'!R39))</f>
        <v/>
      </c>
      <c r="I14" t="str">
        <f>IF(ISTEXT('Stammdatenblatt RW'!T39),'Stammdatenblatt RW'!T39,"")</f>
        <v/>
      </c>
    </row>
    <row r="15" spans="1:12">
      <c r="A15" t="str">
        <f>IF(ISTEXT('Stammdatenblatt RW'!C40),'Stammdatenblatt RW'!F16,"")</f>
        <v/>
      </c>
      <c r="B15" t="str">
        <f>IF(ISBLANK('Stammdatenblatt RW'!B40),"",'Stammdatenblatt RW'!B40)</f>
        <v/>
      </c>
      <c r="C15" t="str">
        <f>IF(ISBLANK('Stammdatenblatt RW'!C40),"",'Stammdatenblatt RW'!C40)</f>
        <v/>
      </c>
      <c r="D15" t="str">
        <f>IF(ISBLANK('Stammdatenblatt RW'!F40),"",'Stammdatenblatt RW'!F40)</f>
        <v/>
      </c>
      <c r="E15" t="str">
        <f>IF('Stammdatenblatt RW'!I40="X","Reserve","")</f>
        <v/>
      </c>
      <c r="F15" t="str">
        <f>IF('Stammdatenblatt RW'!J40="X","Mo-So",IF(AND(ISBLANK('Stammdatenblatt RW'!L40),ISBLANK('Stammdatenblatt RW'!N40)),"",IF(AND(ISTEXT('Stammdatenblatt RW'!L40),ISBLANK('Stammdatenblatt RW'!N40)),'Stammdatenblatt RW'!L40,IF(AND(ISTEXT('Stammdatenblatt RW'!L40),ISTEXT('Stammdatenblatt RW'!N40)),CONCATENATE('Stammdatenblatt RW'!L40,"-",'Stammdatenblatt RW'!N40),"ERROR?"))))</f>
        <v/>
      </c>
      <c r="G15" t="str">
        <f>IF('Stammdatenblatt RW'!J40="X","00:00-24:00",IF(AND(ISBLANK('Stammdatenblatt RW'!O40),ISBLANK('Stammdatenblatt RW'!Q40)),"",IF(AND(ISNUMBER('Stammdatenblatt RW'!O40),ISBLANK('Stammdatenblatt RW'!Q40)),"Falsche Eingabe",IF(AND(ISNUMBER('Stammdatenblatt RW'!O40),ISNUMBER('Stammdatenblatt RW'!Q40)),CONCATENATE(TEXT('Stammdatenblatt RW'!O40,"hh:mm"),"-",TEXT('Stammdatenblatt RW'!Q40,"hh:mm")),"ERROR?"))))</f>
        <v/>
      </c>
      <c r="H15" t="str">
        <f>IF('Stammdatenblatt RW'!J40="X","24",IF(ISBLANK('Stammdatenblatt RW'!R40),"",'Stammdatenblatt RW'!R40))</f>
        <v/>
      </c>
      <c r="I15" t="str">
        <f>IF(ISTEXT('Stammdatenblatt RW'!T40),'Stammdatenblatt RW'!T40,"")</f>
        <v/>
      </c>
    </row>
    <row r="16" spans="1:12">
      <c r="A16" t="str">
        <f>IF(ISTEXT('Stammdatenblatt RW'!C41),'Stammdatenblatt RW'!F16,"")</f>
        <v/>
      </c>
      <c r="B16" t="str">
        <f>IF(ISBLANK('Stammdatenblatt RW'!B41),"",'Stammdatenblatt RW'!B41)</f>
        <v/>
      </c>
      <c r="C16" t="str">
        <f>IF(ISBLANK('Stammdatenblatt RW'!C41),"",'Stammdatenblatt RW'!C41)</f>
        <v/>
      </c>
      <c r="D16" t="str">
        <f>IF(ISBLANK('Stammdatenblatt RW'!F41),"",'Stammdatenblatt RW'!F41)</f>
        <v/>
      </c>
      <c r="E16" t="str">
        <f>IF('Stammdatenblatt RW'!I41="X","Reserve","")</f>
        <v/>
      </c>
      <c r="F16" t="str">
        <f>IF('Stammdatenblatt RW'!J41="X","Mo-So",IF(AND(ISBLANK('Stammdatenblatt RW'!L41),ISBLANK('Stammdatenblatt RW'!N41)),"",IF(AND(ISTEXT('Stammdatenblatt RW'!L41),ISBLANK('Stammdatenblatt RW'!N41)),'Stammdatenblatt RW'!L41,IF(AND(ISTEXT('Stammdatenblatt RW'!L41),ISTEXT('Stammdatenblatt RW'!N41)),CONCATENATE('Stammdatenblatt RW'!L41,"-",'Stammdatenblatt RW'!N41),"ERROR?"))))</f>
        <v/>
      </c>
      <c r="G16" t="str">
        <f>IF('Stammdatenblatt RW'!J41="X","00:00-24:00",IF(AND(ISBLANK('Stammdatenblatt RW'!O41),ISBLANK('Stammdatenblatt RW'!Q41)),"",IF(AND(ISNUMBER('Stammdatenblatt RW'!O41),ISBLANK('Stammdatenblatt RW'!Q41)),"Falsche Eingabe",IF(AND(ISNUMBER('Stammdatenblatt RW'!O41),ISNUMBER('Stammdatenblatt RW'!Q41)),CONCATENATE(TEXT('Stammdatenblatt RW'!O41,"hh:mm"),"-",TEXT('Stammdatenblatt RW'!Q41,"hh:mm")),"ERROR?"))))</f>
        <v/>
      </c>
      <c r="H16" t="str">
        <f>IF('Stammdatenblatt RW'!J41="X","24",IF(ISBLANK('Stammdatenblatt RW'!R41),"",'Stammdatenblatt RW'!R41))</f>
        <v/>
      </c>
      <c r="I16" t="str">
        <f>IF(ISTEXT('Stammdatenblatt RW'!T41),'Stammdatenblatt RW'!T41,"")</f>
        <v/>
      </c>
    </row>
    <row r="17" spans="1:9">
      <c r="A17" t="str">
        <f>IF(ISTEXT('Stammdatenblatt RW'!C42),'Stammdatenblatt RW'!F16,"")</f>
        <v/>
      </c>
      <c r="B17" t="str">
        <f>IF(ISBLANK('Stammdatenblatt RW'!B42),"",'Stammdatenblatt RW'!B42)</f>
        <v/>
      </c>
      <c r="C17" t="str">
        <f>IF(ISBLANK('Stammdatenblatt RW'!C42),"",'Stammdatenblatt RW'!C42)</f>
        <v/>
      </c>
      <c r="D17" t="str">
        <f>IF(ISBLANK('Stammdatenblatt RW'!F42),"",'Stammdatenblatt RW'!F42)</f>
        <v/>
      </c>
      <c r="E17" t="str">
        <f>IF('Stammdatenblatt RW'!I42="X","Reserve","")</f>
        <v/>
      </c>
      <c r="F17" t="str">
        <f>IF('Stammdatenblatt RW'!J42="X","Mo-So",IF(AND(ISBLANK('Stammdatenblatt RW'!L42),ISBLANK('Stammdatenblatt RW'!N42)),"",IF(AND(ISTEXT('Stammdatenblatt RW'!L42),ISBLANK('Stammdatenblatt RW'!N42)),'Stammdatenblatt RW'!L42,IF(AND(ISTEXT('Stammdatenblatt RW'!L42),ISTEXT('Stammdatenblatt RW'!N42)),CONCATENATE('Stammdatenblatt RW'!L42,"-",'Stammdatenblatt RW'!N42),"ERROR?"))))</f>
        <v/>
      </c>
      <c r="G17" t="str">
        <f>IF('Stammdatenblatt RW'!J42="X","00:00-24:00",IF(AND(ISBLANK('Stammdatenblatt RW'!O42),ISBLANK('Stammdatenblatt RW'!Q42)),"",IF(AND(ISNUMBER('Stammdatenblatt RW'!O42),ISBLANK('Stammdatenblatt RW'!Q42)),"Falsche Eingabe",IF(AND(ISNUMBER('Stammdatenblatt RW'!O42),ISNUMBER('Stammdatenblatt RW'!Q42)),CONCATENATE(TEXT('Stammdatenblatt RW'!O42,"hh:mm"),"-",TEXT('Stammdatenblatt RW'!Q42,"hh:mm")),"ERROR?"))))</f>
        <v/>
      </c>
      <c r="H17" t="str">
        <f>IF('Stammdatenblatt RW'!J42="X","24",IF(ISBLANK('Stammdatenblatt RW'!R42),"",'Stammdatenblatt RW'!R42))</f>
        <v/>
      </c>
      <c r="I17" t="str">
        <f>IF(ISTEXT('Stammdatenblatt RW'!T42),'Stammdatenblatt RW'!T42,"")</f>
        <v/>
      </c>
    </row>
    <row r="18" spans="1:9">
      <c r="A18" t="str">
        <f>IF(ISTEXT('Stammdatenblatt RW'!C43),'Stammdatenblatt RW'!F16,"")</f>
        <v/>
      </c>
      <c r="B18" t="str">
        <f>IF(ISBLANK('Stammdatenblatt RW'!B43),"",'Stammdatenblatt RW'!B43)</f>
        <v/>
      </c>
      <c r="C18" t="str">
        <f>IF(ISBLANK('Stammdatenblatt RW'!C43),"",'Stammdatenblatt RW'!C43)</f>
        <v/>
      </c>
      <c r="D18" t="str">
        <f>IF(ISBLANK('Stammdatenblatt RW'!F43),"",'Stammdatenblatt RW'!F43)</f>
        <v/>
      </c>
      <c r="E18" t="str">
        <f>IF('Stammdatenblatt RW'!I43="X","Reserve","")</f>
        <v/>
      </c>
      <c r="F18" t="str">
        <f>IF('Stammdatenblatt RW'!J43="X","Mo-So",IF(AND(ISBLANK('Stammdatenblatt RW'!L43),ISBLANK('Stammdatenblatt RW'!N43)),"",IF(AND(ISTEXT('Stammdatenblatt RW'!L43),ISBLANK('Stammdatenblatt RW'!N43)),'Stammdatenblatt RW'!L43,IF(AND(ISTEXT('Stammdatenblatt RW'!L43),ISTEXT('Stammdatenblatt RW'!N43)),CONCATENATE('Stammdatenblatt RW'!L43,"-",'Stammdatenblatt RW'!N43),"ERROR?"))))</f>
        <v/>
      </c>
      <c r="G18" t="str">
        <f>IF('Stammdatenblatt RW'!J43="X","00:00-24:00",IF(AND(ISBLANK('Stammdatenblatt RW'!O43),ISBLANK('Stammdatenblatt RW'!Q43)),"",IF(AND(ISNUMBER('Stammdatenblatt RW'!O43),ISBLANK('Stammdatenblatt RW'!Q43)),"Falsche Eingabe",IF(AND(ISNUMBER('Stammdatenblatt RW'!O43),ISNUMBER('Stammdatenblatt RW'!Q43)),CONCATENATE(TEXT('Stammdatenblatt RW'!O43,"hh:mm"),"-",TEXT('Stammdatenblatt RW'!Q43,"hh:mm")),"ERROR?"))))</f>
        <v/>
      </c>
      <c r="H18" t="str">
        <f>IF('Stammdatenblatt RW'!J43="X","24",IF(ISBLANK('Stammdatenblatt RW'!R43),"",'Stammdatenblatt RW'!R43))</f>
        <v/>
      </c>
      <c r="I18" t="str">
        <f>IF(ISTEXT('Stammdatenblatt RW'!T43),'Stammdatenblatt RW'!T43,"")</f>
        <v/>
      </c>
    </row>
    <row r="19" spans="1:9">
      <c r="A19" t="str">
        <f>IF(ISTEXT('Stammdatenblatt RW'!C44),'Stammdatenblatt RW'!F16,"")</f>
        <v/>
      </c>
      <c r="B19" t="str">
        <f>IF(ISBLANK('Stammdatenblatt RW'!B44),"",'Stammdatenblatt RW'!B44)</f>
        <v/>
      </c>
      <c r="C19" t="str">
        <f>IF(ISBLANK('Stammdatenblatt RW'!C44),"",'Stammdatenblatt RW'!C44)</f>
        <v/>
      </c>
      <c r="D19" t="str">
        <f>IF(ISBLANK('Stammdatenblatt RW'!F44),"",'Stammdatenblatt RW'!F44)</f>
        <v/>
      </c>
      <c r="E19" t="str">
        <f>IF('Stammdatenblatt RW'!I44="X","Reserve","")</f>
        <v/>
      </c>
      <c r="F19" t="str">
        <f>IF('Stammdatenblatt RW'!J44="X","Mo-So",IF(AND(ISBLANK('Stammdatenblatt RW'!L44),ISBLANK('Stammdatenblatt RW'!N44)),"",IF(AND(ISTEXT('Stammdatenblatt RW'!L44),ISBLANK('Stammdatenblatt RW'!N44)),'Stammdatenblatt RW'!L44,IF(AND(ISTEXT('Stammdatenblatt RW'!L44),ISTEXT('Stammdatenblatt RW'!N44)),CONCATENATE('Stammdatenblatt RW'!L44,"-",'Stammdatenblatt RW'!N44),"ERROR?"))))</f>
        <v/>
      </c>
      <c r="G19" t="str">
        <f>IF('Stammdatenblatt RW'!J44="X","00:00-24:00",IF(AND(ISBLANK('Stammdatenblatt RW'!O44),ISBLANK('Stammdatenblatt RW'!Q44)),"",IF(AND(ISNUMBER('Stammdatenblatt RW'!O44),ISBLANK('Stammdatenblatt RW'!Q44)),"Falsche Eingabe",IF(AND(ISNUMBER('Stammdatenblatt RW'!O44),ISNUMBER('Stammdatenblatt RW'!Q44)),CONCATENATE(TEXT('Stammdatenblatt RW'!O44,"hh:mm"),"-",TEXT('Stammdatenblatt RW'!Q44,"hh:mm")),"ERROR?"))))</f>
        <v/>
      </c>
      <c r="H19" t="str">
        <f>IF('Stammdatenblatt RW'!J44="X","24",IF(ISBLANK('Stammdatenblatt RW'!R44),"",'Stammdatenblatt RW'!R44))</f>
        <v/>
      </c>
      <c r="I19" t="str">
        <f>IF(ISTEXT('Stammdatenblatt RW'!T44),'Stammdatenblatt RW'!T44,"")</f>
        <v/>
      </c>
    </row>
    <row r="20" spans="1:9">
      <c r="A20" t="str">
        <f>IF(ISTEXT('Stammdatenblatt RW'!C45),'Stammdatenblatt RW'!F16,"")</f>
        <v/>
      </c>
      <c r="B20" t="str">
        <f>IF(ISBLANK('Stammdatenblatt RW'!B45),"",'Stammdatenblatt RW'!B45)</f>
        <v/>
      </c>
      <c r="C20" t="str">
        <f>IF(ISBLANK('Stammdatenblatt RW'!C45),"",'Stammdatenblatt RW'!C45)</f>
        <v/>
      </c>
      <c r="D20" t="str">
        <f>IF(ISBLANK('Stammdatenblatt RW'!F45),"",'Stammdatenblatt RW'!F45)</f>
        <v/>
      </c>
      <c r="E20" t="str">
        <f>IF('Stammdatenblatt RW'!I45="X","Reserve","")</f>
        <v/>
      </c>
      <c r="F20" t="str">
        <f>IF('Stammdatenblatt RW'!J45="X","Mo-So",IF(AND(ISBLANK('Stammdatenblatt RW'!L45),ISBLANK('Stammdatenblatt RW'!N45)),"",IF(AND(ISTEXT('Stammdatenblatt RW'!L45),ISBLANK('Stammdatenblatt RW'!N45)),'Stammdatenblatt RW'!L45,IF(AND(ISTEXT('Stammdatenblatt RW'!L45),ISTEXT('Stammdatenblatt RW'!N45)),CONCATENATE('Stammdatenblatt RW'!L45,"-",'Stammdatenblatt RW'!N45),"ERROR?"))))</f>
        <v/>
      </c>
      <c r="G20" t="str">
        <f>IF('Stammdatenblatt RW'!J45="X","00:00-24:00",IF(AND(ISBLANK('Stammdatenblatt RW'!O45),ISBLANK('Stammdatenblatt RW'!Q45)),"",IF(AND(ISNUMBER('Stammdatenblatt RW'!O45),ISBLANK('Stammdatenblatt RW'!Q45)),"Falsche Eingabe",IF(AND(ISNUMBER('Stammdatenblatt RW'!O45),ISNUMBER('Stammdatenblatt RW'!Q45)),CONCATENATE(TEXT('Stammdatenblatt RW'!O45,"hh:mm"),"-",TEXT('Stammdatenblatt RW'!Q45,"hh:mm")),"ERROR?"))))</f>
        <v/>
      </c>
      <c r="H20" t="str">
        <f>IF('Stammdatenblatt RW'!J45="X","24",IF(ISBLANK('Stammdatenblatt RW'!R45),"",'Stammdatenblatt RW'!R45))</f>
        <v/>
      </c>
      <c r="I20" t="str">
        <f>IF(ISTEXT('Stammdatenblatt RW'!T45),'Stammdatenblatt RW'!T45,"")</f>
        <v/>
      </c>
    </row>
    <row r="21" spans="1:9">
      <c r="A21" t="str">
        <f>IF(ISTEXT('Stammdatenblatt RW'!C46),'Stammdatenblatt RW'!F16,"")</f>
        <v/>
      </c>
      <c r="B21" t="str">
        <f>IF(ISBLANK('Stammdatenblatt RW'!B46),"",'Stammdatenblatt RW'!B46)</f>
        <v/>
      </c>
      <c r="C21" t="str">
        <f>IF(ISBLANK('Stammdatenblatt RW'!C46),"",'Stammdatenblatt RW'!C46)</f>
        <v/>
      </c>
      <c r="D21" t="str">
        <f>IF(ISBLANK('Stammdatenblatt RW'!F46),"",'Stammdatenblatt RW'!F46)</f>
        <v/>
      </c>
      <c r="E21" t="str">
        <f>IF('Stammdatenblatt RW'!I46="X","Reserve","")</f>
        <v/>
      </c>
      <c r="F21" t="str">
        <f>IF('Stammdatenblatt RW'!J46="X","Mo-So",IF(AND(ISBLANK('Stammdatenblatt RW'!L46),ISBLANK('Stammdatenblatt RW'!N46)),"",IF(AND(ISTEXT('Stammdatenblatt RW'!L46),ISBLANK('Stammdatenblatt RW'!N46)),'Stammdatenblatt RW'!L46,IF(AND(ISTEXT('Stammdatenblatt RW'!L46),ISTEXT('Stammdatenblatt RW'!N46)),CONCATENATE('Stammdatenblatt RW'!L46,"-",'Stammdatenblatt RW'!N46),"ERROR?"))))</f>
        <v/>
      </c>
      <c r="G21" t="str">
        <f>IF('Stammdatenblatt RW'!J46="X","00:00-24:00",IF(AND(ISBLANK('Stammdatenblatt RW'!O46),ISBLANK('Stammdatenblatt RW'!Q46)),"",IF(AND(ISNUMBER('Stammdatenblatt RW'!O46),ISBLANK('Stammdatenblatt RW'!Q46)),"Falsche Eingabe",IF(AND(ISNUMBER('Stammdatenblatt RW'!O46),ISNUMBER('Stammdatenblatt RW'!Q46)),CONCATENATE(TEXT('Stammdatenblatt RW'!O46,"hh:mm"),"-",TEXT('Stammdatenblatt RW'!Q46,"hh:mm")),"ERROR?"))))</f>
        <v/>
      </c>
      <c r="H21" t="str">
        <f>IF('Stammdatenblatt RW'!J46="X","24",IF(ISBLANK('Stammdatenblatt RW'!R46),"",'Stammdatenblatt RW'!R46))</f>
        <v/>
      </c>
      <c r="I21" t="str">
        <f>IF(ISTEXT('Stammdatenblatt RW'!T46),'Stammdatenblatt RW'!T46,"")</f>
        <v/>
      </c>
    </row>
    <row r="22" spans="1:9">
      <c r="A22" t="str">
        <f>IF(ISTEXT('Stammdatenblatt RW'!C47),'Stammdatenblatt RW'!F16,"")</f>
        <v/>
      </c>
      <c r="B22" t="str">
        <f>IF(ISBLANK('Stammdatenblatt RW'!B47),"",'Stammdatenblatt RW'!B47)</f>
        <v/>
      </c>
      <c r="C22" t="str">
        <f>IF(ISBLANK('Stammdatenblatt RW'!C47),"",'Stammdatenblatt RW'!C47)</f>
        <v/>
      </c>
      <c r="D22" t="str">
        <f>IF(ISBLANK('Stammdatenblatt RW'!F47),"",'Stammdatenblatt RW'!F47)</f>
        <v/>
      </c>
      <c r="E22" t="str">
        <f>IF('Stammdatenblatt RW'!I47="X","Reserve","")</f>
        <v/>
      </c>
      <c r="F22" t="str">
        <f>IF('Stammdatenblatt RW'!J47="X","Mo-So",IF(AND(ISBLANK('Stammdatenblatt RW'!L47),ISBLANK('Stammdatenblatt RW'!N47)),"",IF(AND(ISTEXT('Stammdatenblatt RW'!L47),ISBLANK('Stammdatenblatt RW'!N47)),'Stammdatenblatt RW'!L47,IF(AND(ISTEXT('Stammdatenblatt RW'!L47),ISTEXT('Stammdatenblatt RW'!N47)),CONCATENATE('Stammdatenblatt RW'!L47,"-",'Stammdatenblatt RW'!N47),"ERROR?"))))</f>
        <v/>
      </c>
      <c r="G22" t="str">
        <f>IF('Stammdatenblatt RW'!J47="X","00:00-24:00",IF(AND(ISBLANK('Stammdatenblatt RW'!O47),ISBLANK('Stammdatenblatt RW'!Q47)),"",IF(AND(ISNUMBER('Stammdatenblatt RW'!O47),ISBLANK('Stammdatenblatt RW'!Q47)),"Falsche Eingabe",IF(AND(ISNUMBER('Stammdatenblatt RW'!O47),ISNUMBER('Stammdatenblatt RW'!Q47)),CONCATENATE(TEXT('Stammdatenblatt RW'!O47,"hh:mm"),"-",TEXT('Stammdatenblatt RW'!Q47,"hh:mm")),"ERROR?"))))</f>
        <v/>
      </c>
      <c r="H22" t="str">
        <f>IF('Stammdatenblatt RW'!J47="X","24",IF(ISBLANK('Stammdatenblatt RW'!R47),"",'Stammdatenblatt RW'!R47))</f>
        <v/>
      </c>
      <c r="I22" t="str">
        <f>IF(ISTEXT('Stammdatenblatt RW'!T47),'Stammdatenblatt RW'!T47,"")</f>
        <v/>
      </c>
    </row>
    <row r="23" spans="1:9">
      <c r="A23" t="str">
        <f>IF(ISTEXT('Stammdatenblatt RW'!C48),'Stammdatenblatt RW'!F16,"")</f>
        <v/>
      </c>
      <c r="B23" t="str">
        <f>IF(ISBLANK('Stammdatenblatt RW'!B48),"",'Stammdatenblatt RW'!B48)</f>
        <v/>
      </c>
      <c r="C23" t="str">
        <f>IF(ISBLANK('Stammdatenblatt RW'!C48),"",'Stammdatenblatt RW'!C48)</f>
        <v/>
      </c>
      <c r="D23" t="str">
        <f>IF(ISBLANK('Stammdatenblatt RW'!F48),"",'Stammdatenblatt RW'!F48)</f>
        <v/>
      </c>
      <c r="E23" t="str">
        <f>IF('Stammdatenblatt RW'!I48="X","Reserve","")</f>
        <v/>
      </c>
      <c r="F23" t="str">
        <f>IF('Stammdatenblatt RW'!J48="X","Mo-So",IF(AND(ISBLANK('Stammdatenblatt RW'!L48),ISBLANK('Stammdatenblatt RW'!N48)),"",IF(AND(ISTEXT('Stammdatenblatt RW'!L48),ISBLANK('Stammdatenblatt RW'!N48)),'Stammdatenblatt RW'!L48,IF(AND(ISTEXT('Stammdatenblatt RW'!L48),ISTEXT('Stammdatenblatt RW'!N48)),CONCATENATE('Stammdatenblatt RW'!L48,"-",'Stammdatenblatt RW'!N48),"ERROR?"))))</f>
        <v/>
      </c>
      <c r="G23" t="str">
        <f>IF('Stammdatenblatt RW'!J48="X","00:00-24:00",IF(AND(ISBLANK('Stammdatenblatt RW'!O48),ISBLANK('Stammdatenblatt RW'!Q48)),"",IF(AND(ISNUMBER('Stammdatenblatt RW'!O48),ISBLANK('Stammdatenblatt RW'!Q48)),"Falsche Eingabe",IF(AND(ISNUMBER('Stammdatenblatt RW'!O48),ISNUMBER('Stammdatenblatt RW'!Q48)),CONCATENATE(TEXT('Stammdatenblatt RW'!O48,"hh:mm"),"-",TEXT('Stammdatenblatt RW'!Q48,"hh:mm")),"ERROR?"))))</f>
        <v/>
      </c>
      <c r="H23" t="str">
        <f>IF('Stammdatenblatt RW'!J48="X","24",IF(ISBLANK('Stammdatenblatt RW'!R48),"",'Stammdatenblatt RW'!R48))</f>
        <v/>
      </c>
      <c r="I23" t="str">
        <f>IF(ISTEXT('Stammdatenblatt RW'!T48),'Stammdatenblatt RW'!T48,"")</f>
        <v/>
      </c>
    </row>
    <row r="24" spans="1:9">
      <c r="A24" t="str">
        <f>IF(ISTEXT('Stammdatenblatt RW'!C49),'Stammdatenblatt RW'!F16,"")</f>
        <v/>
      </c>
      <c r="B24" t="str">
        <f>IF(ISBLANK('Stammdatenblatt RW'!B49),"",'Stammdatenblatt RW'!B49)</f>
        <v/>
      </c>
      <c r="C24" t="str">
        <f>IF(ISBLANK('Stammdatenblatt RW'!C49),"",'Stammdatenblatt RW'!C49)</f>
        <v/>
      </c>
      <c r="D24" t="str">
        <f>IF(ISBLANK('Stammdatenblatt RW'!F49),"",'Stammdatenblatt RW'!F49)</f>
        <v/>
      </c>
      <c r="E24" t="str">
        <f>IF('Stammdatenblatt RW'!I49="X","Reserve","")</f>
        <v/>
      </c>
      <c r="F24" t="str">
        <f>IF('Stammdatenblatt RW'!J49="X","Mo-So",IF(AND(ISBLANK('Stammdatenblatt RW'!L49),ISBLANK('Stammdatenblatt RW'!N49)),"",IF(AND(ISTEXT('Stammdatenblatt RW'!L49),ISBLANK('Stammdatenblatt RW'!N49)),'Stammdatenblatt RW'!L49,IF(AND(ISTEXT('Stammdatenblatt RW'!L49),ISTEXT('Stammdatenblatt RW'!N49)),CONCATENATE('Stammdatenblatt RW'!L49,"-",'Stammdatenblatt RW'!N49),"ERROR?"))))</f>
        <v/>
      </c>
      <c r="G24" t="str">
        <f>IF('Stammdatenblatt RW'!J49="X","00:00-24:00",IF(AND(ISBLANK('Stammdatenblatt RW'!O49),ISBLANK('Stammdatenblatt RW'!Q49)),"",IF(AND(ISNUMBER('Stammdatenblatt RW'!O49),ISBLANK('Stammdatenblatt RW'!Q49)),"Falsche Eingabe",IF(AND(ISNUMBER('Stammdatenblatt RW'!O49),ISNUMBER('Stammdatenblatt RW'!Q49)),CONCATENATE(TEXT('Stammdatenblatt RW'!O49,"hh:mm"),"-",TEXT('Stammdatenblatt RW'!Q49,"hh:mm")),"ERROR?"))))</f>
        <v/>
      </c>
      <c r="H24" t="str">
        <f>IF('Stammdatenblatt RW'!J49="X","24",IF(ISBLANK('Stammdatenblatt RW'!R49),"",'Stammdatenblatt RW'!R49))</f>
        <v/>
      </c>
      <c r="I24" t="str">
        <f>IF(ISTEXT('Stammdatenblatt RW'!T49),'Stammdatenblatt RW'!T49,"")</f>
        <v/>
      </c>
    </row>
    <row r="25" spans="1:9">
      <c r="A25" t="str">
        <f>IF(ISTEXT('Stammdatenblatt RW'!C50),'Stammdatenblatt RW'!F16,"")</f>
        <v/>
      </c>
      <c r="B25" t="str">
        <f>IF(ISBLANK('Stammdatenblatt RW'!B50),"",'Stammdatenblatt RW'!B50)</f>
        <v/>
      </c>
      <c r="C25" t="str">
        <f>IF(ISBLANK('Stammdatenblatt RW'!C50),"",'Stammdatenblatt RW'!C50)</f>
        <v/>
      </c>
      <c r="D25" t="str">
        <f>IF(ISBLANK('Stammdatenblatt RW'!F50),"",'Stammdatenblatt RW'!F50)</f>
        <v/>
      </c>
      <c r="E25" t="str">
        <f>IF('Stammdatenblatt RW'!I50="X","Reserve","")</f>
        <v/>
      </c>
      <c r="F25" t="str">
        <f>IF('Stammdatenblatt RW'!J50="X","Mo-So",IF(AND(ISBLANK('Stammdatenblatt RW'!L50),ISBLANK('Stammdatenblatt RW'!N50)),"",IF(AND(ISTEXT('Stammdatenblatt RW'!L50),ISBLANK('Stammdatenblatt RW'!N50)),'Stammdatenblatt RW'!L50,IF(AND(ISTEXT('Stammdatenblatt RW'!L50),ISTEXT('Stammdatenblatt RW'!N50)),CONCATENATE('Stammdatenblatt RW'!L50,"-",'Stammdatenblatt RW'!N50),"ERROR?"))))</f>
        <v/>
      </c>
      <c r="G25" t="str">
        <f>IF('Stammdatenblatt RW'!J50="X","00:00-24:00",IF(AND(ISBLANK('Stammdatenblatt RW'!O50),ISBLANK('Stammdatenblatt RW'!Q50)),"",IF(AND(ISNUMBER('Stammdatenblatt RW'!O50),ISBLANK('Stammdatenblatt RW'!Q50)),"Falsche Eingabe",IF(AND(ISNUMBER('Stammdatenblatt RW'!O50),ISNUMBER('Stammdatenblatt RW'!Q50)),CONCATENATE(TEXT('Stammdatenblatt RW'!O50,"hh:mm"),"-",TEXT('Stammdatenblatt RW'!Q50,"hh:mm")),"ERROR?"))))</f>
        <v/>
      </c>
      <c r="H25" t="str">
        <f>IF('Stammdatenblatt RW'!J50="X","24",IF(ISBLANK('Stammdatenblatt RW'!R50),"",'Stammdatenblatt RW'!R50))</f>
        <v/>
      </c>
      <c r="I25" t="str">
        <f>IF(ISTEXT('Stammdatenblatt RW'!T50),'Stammdatenblatt RW'!T50,"")</f>
        <v/>
      </c>
    </row>
    <row r="26" spans="1:9">
      <c r="A26" t="str">
        <f>IF(ISTEXT('Stammdatenblatt RW'!C51),'Stammdatenblatt RW'!F16,"")</f>
        <v/>
      </c>
      <c r="B26" t="str">
        <f>IF(ISBLANK('Stammdatenblatt RW'!B51),"",'Stammdatenblatt RW'!B51)</f>
        <v/>
      </c>
      <c r="C26" t="str">
        <f>IF(ISBLANK('Stammdatenblatt RW'!C51),"",'Stammdatenblatt RW'!C51)</f>
        <v/>
      </c>
      <c r="D26" t="str">
        <f>IF(ISBLANK('Stammdatenblatt RW'!F51),"",'Stammdatenblatt RW'!F51)</f>
        <v/>
      </c>
      <c r="E26" t="str">
        <f>IF('Stammdatenblatt RW'!I51="X","Reserve","")</f>
        <v/>
      </c>
      <c r="F26" t="str">
        <f>IF('Stammdatenblatt RW'!J51="X","Mo-So",IF(AND(ISBLANK('Stammdatenblatt RW'!L51),ISBLANK('Stammdatenblatt RW'!N51)),"",IF(AND(ISTEXT('Stammdatenblatt RW'!L51),ISBLANK('Stammdatenblatt RW'!N51)),'Stammdatenblatt RW'!L51,IF(AND(ISTEXT('Stammdatenblatt RW'!L51),ISTEXT('Stammdatenblatt RW'!N51)),CONCATENATE('Stammdatenblatt RW'!L51,"-",'Stammdatenblatt RW'!N51),"ERROR?"))))</f>
        <v/>
      </c>
      <c r="G26" t="str">
        <f>IF('Stammdatenblatt RW'!J51="X","00:00-24:00",IF(AND(ISBLANK('Stammdatenblatt RW'!O51),ISBLANK('Stammdatenblatt RW'!Q51)),"",IF(AND(ISNUMBER('Stammdatenblatt RW'!O51),ISBLANK('Stammdatenblatt RW'!Q51)),"Falsche Eingabe",IF(AND(ISNUMBER('Stammdatenblatt RW'!O51),ISNUMBER('Stammdatenblatt RW'!Q51)),CONCATENATE(TEXT('Stammdatenblatt RW'!O51,"hh:mm"),"-",TEXT('Stammdatenblatt RW'!Q51,"hh:mm")),"ERROR?"))))</f>
        <v/>
      </c>
      <c r="H26" t="str">
        <f>IF('Stammdatenblatt RW'!J51="X","24",IF(ISBLANK('Stammdatenblatt RW'!R51),"",'Stammdatenblatt RW'!R51))</f>
        <v/>
      </c>
      <c r="I26" t="str">
        <f>IF(ISTEXT('Stammdatenblatt RW'!T51),'Stammdatenblatt RW'!T51,"")</f>
        <v/>
      </c>
    </row>
    <row r="27" spans="1:9">
      <c r="A27" t="str">
        <f>IF(ISTEXT('Stammdatenblatt RW'!C52),'Stammdatenblatt RW'!F16,"")</f>
        <v/>
      </c>
      <c r="B27" t="str">
        <f>IF(ISBLANK('Stammdatenblatt RW'!B52),"",'Stammdatenblatt RW'!B52)</f>
        <v/>
      </c>
      <c r="C27" t="str">
        <f>IF(ISBLANK('Stammdatenblatt RW'!C52),"",'Stammdatenblatt RW'!C52)</f>
        <v/>
      </c>
      <c r="D27" t="str">
        <f>IF(ISBLANK('Stammdatenblatt RW'!F52),"",'Stammdatenblatt RW'!F52)</f>
        <v/>
      </c>
      <c r="E27" t="str">
        <f>IF('Stammdatenblatt RW'!I52="X","Reserve","")</f>
        <v/>
      </c>
      <c r="F27" t="str">
        <f>IF('Stammdatenblatt RW'!J52="X","Mo-So",IF(AND(ISBLANK('Stammdatenblatt RW'!L52),ISBLANK('Stammdatenblatt RW'!N52)),"",IF(AND(ISTEXT('Stammdatenblatt RW'!L52),ISBLANK('Stammdatenblatt RW'!N52)),'Stammdatenblatt RW'!L52,IF(AND(ISTEXT('Stammdatenblatt RW'!L52),ISTEXT('Stammdatenblatt RW'!N52)),CONCATENATE('Stammdatenblatt RW'!L52,"-",'Stammdatenblatt RW'!N52),"ERROR?"))))</f>
        <v/>
      </c>
      <c r="G27" t="str">
        <f>IF('Stammdatenblatt RW'!J52="X","00:00-24:00",IF(AND(ISBLANK('Stammdatenblatt RW'!O52),ISBLANK('Stammdatenblatt RW'!Q52)),"",IF(AND(ISNUMBER('Stammdatenblatt RW'!O52),ISBLANK('Stammdatenblatt RW'!Q52)),"Falsche Eingabe",IF(AND(ISNUMBER('Stammdatenblatt RW'!O52),ISNUMBER('Stammdatenblatt RW'!Q52)),CONCATENATE(TEXT('Stammdatenblatt RW'!O52,"hh:mm"),"-",TEXT('Stammdatenblatt RW'!Q52,"hh:mm")),"ERROR?"))))</f>
        <v/>
      </c>
      <c r="H27" t="str">
        <f>IF('Stammdatenblatt RW'!J52="X","24",IF(ISBLANK('Stammdatenblatt RW'!R52),"",'Stammdatenblatt RW'!R52))</f>
        <v/>
      </c>
      <c r="I27" t="str">
        <f>IF(ISTEXT('Stammdatenblatt RW'!T52),'Stammdatenblatt RW'!T52,"")</f>
        <v/>
      </c>
    </row>
    <row r="28" spans="1:9">
      <c r="A28" t="str">
        <f>IF(ISTEXT('Stammdatenblatt RW'!C53),'Stammdatenblatt RW'!F16,"")</f>
        <v/>
      </c>
      <c r="B28" t="str">
        <f>IF(ISBLANK('Stammdatenblatt RW'!B53),"",'Stammdatenblatt RW'!B53)</f>
        <v/>
      </c>
      <c r="C28" t="str">
        <f>IF(ISBLANK('Stammdatenblatt RW'!C53),"",'Stammdatenblatt RW'!C53)</f>
        <v/>
      </c>
      <c r="D28" t="str">
        <f>IF(ISBLANK('Stammdatenblatt RW'!F53),"",'Stammdatenblatt RW'!F53)</f>
        <v/>
      </c>
      <c r="E28" t="str">
        <f>IF('Stammdatenblatt RW'!I53="X","Reserve","")</f>
        <v/>
      </c>
      <c r="F28" t="str">
        <f>IF('Stammdatenblatt RW'!J53="X","Mo-So",IF(AND(ISBLANK('Stammdatenblatt RW'!L53),ISBLANK('Stammdatenblatt RW'!N53)),"",IF(AND(ISTEXT('Stammdatenblatt RW'!L53),ISBLANK('Stammdatenblatt RW'!N53)),'Stammdatenblatt RW'!L53,IF(AND(ISTEXT('Stammdatenblatt RW'!L53),ISTEXT('Stammdatenblatt RW'!N53)),CONCATENATE('Stammdatenblatt RW'!L53,"-",'Stammdatenblatt RW'!N53),"ERROR?"))))</f>
        <v/>
      </c>
      <c r="G28" t="str">
        <f>IF('Stammdatenblatt RW'!J53="X","00:00-24:00",IF(AND(ISBLANK('Stammdatenblatt RW'!O53),ISBLANK('Stammdatenblatt RW'!Q53)),"",IF(AND(ISNUMBER('Stammdatenblatt RW'!O53),ISBLANK('Stammdatenblatt RW'!Q53)),"Falsche Eingabe",IF(AND(ISNUMBER('Stammdatenblatt RW'!O53),ISNUMBER('Stammdatenblatt RW'!Q53)),CONCATENATE(TEXT('Stammdatenblatt RW'!O53,"hh:mm"),"-",TEXT('Stammdatenblatt RW'!Q53,"hh:mm")),"ERROR?"))))</f>
        <v/>
      </c>
      <c r="H28" t="str">
        <f>IF('Stammdatenblatt RW'!J53="X","24",IF(ISBLANK('Stammdatenblatt RW'!R53),"",'Stammdatenblatt RW'!R53))</f>
        <v/>
      </c>
      <c r="I28" t="str">
        <f>IF(ISTEXT('Stammdatenblatt RW'!T53),'Stammdatenblatt RW'!T53,"")</f>
        <v/>
      </c>
    </row>
    <row r="29" spans="1:9">
      <c r="A29" t="str">
        <f>IF(ISTEXT('Stammdatenblatt RW'!C54),'Stammdatenblatt RW'!F16,"")</f>
        <v/>
      </c>
      <c r="B29" t="str">
        <f>IF(ISBLANK('Stammdatenblatt RW'!B54),"",'Stammdatenblatt RW'!B54)</f>
        <v/>
      </c>
      <c r="C29" t="str">
        <f>IF(ISBLANK('Stammdatenblatt RW'!C54),"",'Stammdatenblatt RW'!C54)</f>
        <v/>
      </c>
      <c r="D29" t="str">
        <f>IF(ISBLANK('Stammdatenblatt RW'!F54),"",'Stammdatenblatt RW'!F54)</f>
        <v/>
      </c>
      <c r="E29" t="str">
        <f>IF('Stammdatenblatt RW'!I54="X","Reserve","")</f>
        <v/>
      </c>
      <c r="F29" t="str">
        <f>IF('Stammdatenblatt RW'!J54="X","Mo-So",IF(AND(ISBLANK('Stammdatenblatt RW'!L54),ISBLANK('Stammdatenblatt RW'!N54)),"",IF(AND(ISTEXT('Stammdatenblatt RW'!L54),ISBLANK('Stammdatenblatt RW'!N54)),'Stammdatenblatt RW'!L54,IF(AND(ISTEXT('Stammdatenblatt RW'!L54),ISTEXT('Stammdatenblatt RW'!N54)),CONCATENATE('Stammdatenblatt RW'!L54,"-",'Stammdatenblatt RW'!N54),"ERROR?"))))</f>
        <v/>
      </c>
      <c r="G29" t="str">
        <f>IF('Stammdatenblatt RW'!J54="X","00:00-24:00",IF(AND(ISBLANK('Stammdatenblatt RW'!O54),ISBLANK('Stammdatenblatt RW'!Q54)),"",IF(AND(ISNUMBER('Stammdatenblatt RW'!O54),ISBLANK('Stammdatenblatt RW'!Q54)),"Falsche Eingabe",IF(AND(ISNUMBER('Stammdatenblatt RW'!O54),ISNUMBER('Stammdatenblatt RW'!Q54)),CONCATENATE(TEXT('Stammdatenblatt RW'!O54,"hh:mm"),"-",TEXT('Stammdatenblatt RW'!Q54,"hh:mm")),"ERROR?"))))</f>
        <v/>
      </c>
      <c r="H29" t="str">
        <f>IF('Stammdatenblatt RW'!J54="X","24",IF(ISBLANK('Stammdatenblatt RW'!R54),"",'Stammdatenblatt RW'!R54))</f>
        <v/>
      </c>
      <c r="I29" t="str">
        <f>IF(ISTEXT('Stammdatenblatt RW'!T54),'Stammdatenblatt RW'!T54,"")</f>
        <v/>
      </c>
    </row>
    <row r="30" spans="1:9">
      <c r="A30" t="str">
        <f>IF(ISTEXT('Stammdatenblatt RW'!C55),'Stammdatenblatt RW'!F16,"")</f>
        <v/>
      </c>
      <c r="B30" t="str">
        <f>IF(ISBLANK('Stammdatenblatt RW'!B55),"",'Stammdatenblatt RW'!B55)</f>
        <v/>
      </c>
      <c r="C30" t="str">
        <f>IF(ISBLANK('Stammdatenblatt RW'!C55),"",'Stammdatenblatt RW'!C55)</f>
        <v/>
      </c>
      <c r="D30" t="str">
        <f>IF(ISBLANK('Stammdatenblatt RW'!F55),"",'Stammdatenblatt RW'!F55)</f>
        <v/>
      </c>
      <c r="E30" t="str">
        <f>IF('Stammdatenblatt RW'!I55="X","Reserve","")</f>
        <v/>
      </c>
      <c r="F30" t="str">
        <f>IF('Stammdatenblatt RW'!J55="X","Mo-So",IF(AND(ISBLANK('Stammdatenblatt RW'!L55),ISBLANK('Stammdatenblatt RW'!N55)),"",IF(AND(ISTEXT('Stammdatenblatt RW'!L55),ISBLANK('Stammdatenblatt RW'!N55)),'Stammdatenblatt RW'!L55,IF(AND(ISTEXT('Stammdatenblatt RW'!L55),ISTEXT('Stammdatenblatt RW'!N55)),CONCATENATE('Stammdatenblatt RW'!L55,"-",'Stammdatenblatt RW'!N55),"ERROR?"))))</f>
        <v/>
      </c>
      <c r="G30" t="str">
        <f>IF('Stammdatenblatt RW'!J55="X","00:00-24:00",IF(AND(ISBLANK('Stammdatenblatt RW'!O55),ISBLANK('Stammdatenblatt RW'!Q55)),"",IF(AND(ISNUMBER('Stammdatenblatt RW'!O55),ISBLANK('Stammdatenblatt RW'!Q55)),"Falsche Eingabe",IF(AND(ISNUMBER('Stammdatenblatt RW'!O55),ISNUMBER('Stammdatenblatt RW'!Q55)),CONCATENATE(TEXT('Stammdatenblatt RW'!O55,"hh:mm"),"-",TEXT('Stammdatenblatt RW'!Q55,"hh:mm")),"ERROR?"))))</f>
        <v/>
      </c>
      <c r="H30" t="str">
        <f>IF('Stammdatenblatt RW'!J55="X","24",IF(ISBLANK('Stammdatenblatt RW'!R55),"",'Stammdatenblatt RW'!R55))</f>
        <v/>
      </c>
      <c r="I30" t="str">
        <f>IF(ISTEXT('Stammdatenblatt RW'!T55),'Stammdatenblatt RW'!T55,"")</f>
        <v/>
      </c>
    </row>
    <row r="31" spans="1:9">
      <c r="A31" t="str">
        <f>IF(ISTEXT('Stammdatenblatt RW'!C56),'Stammdatenblatt RW'!F16,"")</f>
        <v/>
      </c>
      <c r="B31" t="str">
        <f>IF(ISBLANK('Stammdatenblatt RW'!B56),"",'Stammdatenblatt RW'!B56)</f>
        <v/>
      </c>
      <c r="C31" t="str">
        <f>IF(ISBLANK('Stammdatenblatt RW'!C56),"",'Stammdatenblatt RW'!C56)</f>
        <v/>
      </c>
      <c r="D31" t="str">
        <f>IF(ISBLANK('Stammdatenblatt RW'!F56),"",'Stammdatenblatt RW'!F56)</f>
        <v/>
      </c>
      <c r="E31" t="str">
        <f>IF('Stammdatenblatt RW'!I56="X","Reserve","")</f>
        <v/>
      </c>
      <c r="F31" t="str">
        <f>IF('Stammdatenblatt RW'!J56="X","Mo-So",IF(AND(ISBLANK('Stammdatenblatt RW'!L56),ISBLANK('Stammdatenblatt RW'!N56)),"",IF(AND(ISTEXT('Stammdatenblatt RW'!L56),ISBLANK('Stammdatenblatt RW'!N56)),'Stammdatenblatt RW'!L56,IF(AND(ISTEXT('Stammdatenblatt RW'!L56),ISTEXT('Stammdatenblatt RW'!N56)),CONCATENATE('Stammdatenblatt RW'!L56,"-",'Stammdatenblatt RW'!N56),"ERROR?"))))</f>
        <v/>
      </c>
      <c r="G31" t="str">
        <f>IF('Stammdatenblatt RW'!J56="X","00:00-24:00",IF(AND(ISBLANK('Stammdatenblatt RW'!O56),ISBLANK('Stammdatenblatt RW'!Q56)),"",IF(AND(ISNUMBER('Stammdatenblatt RW'!O56),ISBLANK('Stammdatenblatt RW'!Q56)),"Falsche Eingabe",IF(AND(ISNUMBER('Stammdatenblatt RW'!O56),ISNUMBER('Stammdatenblatt RW'!Q56)),CONCATENATE(TEXT('Stammdatenblatt RW'!O56,"hh:mm"),"-",TEXT('Stammdatenblatt RW'!Q56,"hh:mm")),"ERROR?"))))</f>
        <v/>
      </c>
      <c r="H31" t="str">
        <f>IF('Stammdatenblatt RW'!J56="X","24",IF(ISBLANK('Stammdatenblatt RW'!R56),"",'Stammdatenblatt RW'!R56))</f>
        <v/>
      </c>
      <c r="I31" t="str">
        <f>IF(ISTEXT('Stammdatenblatt RW'!T56),'Stammdatenblatt RW'!T56,"")</f>
        <v/>
      </c>
    </row>
    <row r="32" spans="1:9">
      <c r="A32" t="str">
        <f>IF(ISTEXT('Stammdatenblatt RW'!C57),'Stammdatenblatt RW'!F16,"")</f>
        <v/>
      </c>
      <c r="B32" t="str">
        <f>IF(ISBLANK('Stammdatenblatt RW'!B57),"",'Stammdatenblatt RW'!B57)</f>
        <v/>
      </c>
      <c r="C32" t="str">
        <f>IF(ISBLANK('Stammdatenblatt RW'!C57),"",'Stammdatenblatt RW'!C57)</f>
        <v/>
      </c>
      <c r="D32" t="str">
        <f>IF(ISBLANK('Stammdatenblatt RW'!F57),"",'Stammdatenblatt RW'!F57)</f>
        <v/>
      </c>
      <c r="E32" t="str">
        <f>IF('Stammdatenblatt RW'!I57="X","Reserve","")</f>
        <v/>
      </c>
      <c r="F32" t="str">
        <f>IF('Stammdatenblatt RW'!J57="X","Mo-So",IF(AND(ISBLANK('Stammdatenblatt RW'!L57),ISBLANK('Stammdatenblatt RW'!N57)),"",IF(AND(ISTEXT('Stammdatenblatt RW'!L57),ISBLANK('Stammdatenblatt RW'!N57)),'Stammdatenblatt RW'!L57,IF(AND(ISTEXT('Stammdatenblatt RW'!L57),ISTEXT('Stammdatenblatt RW'!N57)),CONCATENATE('Stammdatenblatt RW'!L57,"-",'Stammdatenblatt RW'!N57),"ERROR?"))))</f>
        <v/>
      </c>
      <c r="G32" t="str">
        <f>IF('Stammdatenblatt RW'!J57="X","00:00-24:00",IF(AND(ISBLANK('Stammdatenblatt RW'!O57),ISBLANK('Stammdatenblatt RW'!Q57)),"",IF(AND(ISNUMBER('Stammdatenblatt RW'!O57),ISBLANK('Stammdatenblatt RW'!Q57)),"Falsche Eingabe",IF(AND(ISNUMBER('Stammdatenblatt RW'!O57),ISNUMBER('Stammdatenblatt RW'!Q57)),CONCATENATE(TEXT('Stammdatenblatt RW'!O57,"hh:mm"),"-",TEXT('Stammdatenblatt RW'!Q57,"hh:mm")),"ERROR?"))))</f>
        <v/>
      </c>
      <c r="H32" t="str">
        <f>IF('Stammdatenblatt RW'!J57="X","24",IF(ISBLANK('Stammdatenblatt RW'!R57),"",'Stammdatenblatt RW'!R57))</f>
        <v/>
      </c>
      <c r="I32" t="str">
        <f>IF(ISTEXT('Stammdatenblatt RW'!T57),'Stammdatenblatt RW'!T57,"")</f>
        <v/>
      </c>
    </row>
    <row r="33" spans="1:9">
      <c r="A33" t="str">
        <f>IF(ISTEXT('Stammdatenblatt RW'!C58),'Stammdatenblatt RW'!F16,"")</f>
        <v/>
      </c>
      <c r="B33" t="str">
        <f>IF(ISBLANK('Stammdatenblatt RW'!B58),"",'Stammdatenblatt RW'!B58)</f>
        <v/>
      </c>
      <c r="C33" t="str">
        <f>IF(ISBLANK('Stammdatenblatt RW'!C58),"",'Stammdatenblatt RW'!C58)</f>
        <v/>
      </c>
      <c r="D33" t="str">
        <f>IF(ISBLANK('Stammdatenblatt RW'!F58),"",'Stammdatenblatt RW'!F58)</f>
        <v/>
      </c>
      <c r="E33" t="str">
        <f>IF('Stammdatenblatt RW'!I58="X","Reserve","")</f>
        <v/>
      </c>
      <c r="F33" t="str">
        <f>IF('Stammdatenblatt RW'!J58="X","Mo-So",IF(AND(ISBLANK('Stammdatenblatt RW'!L58),ISBLANK('Stammdatenblatt RW'!N58)),"",IF(AND(ISTEXT('Stammdatenblatt RW'!L58),ISBLANK('Stammdatenblatt RW'!N58)),'Stammdatenblatt RW'!L58,IF(AND(ISTEXT('Stammdatenblatt RW'!L58),ISTEXT('Stammdatenblatt RW'!N58)),CONCATENATE('Stammdatenblatt RW'!L58,"-",'Stammdatenblatt RW'!N58),"ERROR?"))))</f>
        <v/>
      </c>
      <c r="G33" t="str">
        <f>IF('Stammdatenblatt RW'!J58="X","00:00-24:00",IF(AND(ISBLANK('Stammdatenblatt RW'!O58),ISBLANK('Stammdatenblatt RW'!Q58)),"",IF(AND(ISNUMBER('Stammdatenblatt RW'!O58),ISBLANK('Stammdatenblatt RW'!Q58)),"Falsche Eingabe",IF(AND(ISNUMBER('Stammdatenblatt RW'!O58),ISNUMBER('Stammdatenblatt RW'!Q58)),CONCATENATE(TEXT('Stammdatenblatt RW'!O58,"hh:mm"),"-",TEXT('Stammdatenblatt RW'!Q58,"hh:mm")),"ERROR?"))))</f>
        <v/>
      </c>
      <c r="H33" t="str">
        <f>IF('Stammdatenblatt RW'!J58="X","24",IF(ISBLANK('Stammdatenblatt RW'!R58),"",'Stammdatenblatt RW'!R58))</f>
        <v/>
      </c>
      <c r="I33" t="str">
        <f>IF(ISTEXT('Stammdatenblatt RW'!T58),'Stammdatenblatt RW'!T58,"")</f>
        <v/>
      </c>
    </row>
    <row r="34" spans="1:9">
      <c r="A34" t="str">
        <f>IF(ISTEXT('Stammdatenblatt RW'!C59),'Stammdatenblatt RW'!F16,"")</f>
        <v/>
      </c>
      <c r="B34" t="str">
        <f>IF(ISBLANK('Stammdatenblatt RW'!B59),"",'Stammdatenblatt RW'!B59)</f>
        <v/>
      </c>
      <c r="C34" t="str">
        <f>IF(ISBLANK('Stammdatenblatt RW'!C59),"",'Stammdatenblatt RW'!C59)</f>
        <v/>
      </c>
      <c r="D34" t="str">
        <f>IF(ISBLANK('Stammdatenblatt RW'!F59),"",'Stammdatenblatt RW'!F59)</f>
        <v/>
      </c>
      <c r="E34" t="str">
        <f>IF('Stammdatenblatt RW'!I59="X","Reserve","")</f>
        <v/>
      </c>
      <c r="F34" t="str">
        <f>IF('Stammdatenblatt RW'!J59="X","Mo-So",IF(AND(ISBLANK('Stammdatenblatt RW'!L59),ISBLANK('Stammdatenblatt RW'!N59)),"",IF(AND(ISTEXT('Stammdatenblatt RW'!L59),ISBLANK('Stammdatenblatt RW'!N59)),'Stammdatenblatt RW'!L59,IF(AND(ISTEXT('Stammdatenblatt RW'!L59),ISTEXT('Stammdatenblatt RW'!N59)),CONCATENATE('Stammdatenblatt RW'!L59,"-",'Stammdatenblatt RW'!N59),"ERROR?"))))</f>
        <v/>
      </c>
      <c r="G34" t="str">
        <f>IF('Stammdatenblatt RW'!J59="X","00:00-24:00",IF(AND(ISBLANK('Stammdatenblatt RW'!O59),ISBLANK('Stammdatenblatt RW'!Q59)),"",IF(AND(ISNUMBER('Stammdatenblatt RW'!O59),ISBLANK('Stammdatenblatt RW'!Q59)),"Falsche Eingabe",IF(AND(ISNUMBER('Stammdatenblatt RW'!O59),ISNUMBER('Stammdatenblatt RW'!Q59)),CONCATENATE(TEXT('Stammdatenblatt RW'!O59,"hh:mm"),"-",TEXT('Stammdatenblatt RW'!Q59,"hh:mm")),"ERROR?"))))</f>
        <v/>
      </c>
      <c r="H34" t="str">
        <f>IF('Stammdatenblatt RW'!J59="X","24",IF(ISBLANK('Stammdatenblatt RW'!R59),"",'Stammdatenblatt RW'!R59))</f>
        <v/>
      </c>
      <c r="I34" t="str">
        <f>IF(ISTEXT('Stammdatenblatt RW'!T59),'Stammdatenblatt RW'!T59,"")</f>
        <v/>
      </c>
    </row>
    <row r="35" spans="1:9">
      <c r="A35" t="str">
        <f>IF(ISTEXT('Stammdatenblatt RW'!C60),'Stammdatenblatt RW'!F16,"")</f>
        <v/>
      </c>
      <c r="B35" t="str">
        <f>IF(ISBLANK('Stammdatenblatt RW'!B60),"",'Stammdatenblatt RW'!B60)</f>
        <v/>
      </c>
      <c r="C35" t="str">
        <f>IF(ISBLANK('Stammdatenblatt RW'!C60),"",'Stammdatenblatt RW'!C60)</f>
        <v/>
      </c>
      <c r="D35" t="str">
        <f>IF(ISBLANK('Stammdatenblatt RW'!F60),"",'Stammdatenblatt RW'!F60)</f>
        <v/>
      </c>
      <c r="E35" t="str">
        <f>IF('Stammdatenblatt RW'!I60="X","Reserve","")</f>
        <v/>
      </c>
      <c r="F35" t="str">
        <f>IF('Stammdatenblatt RW'!J60="X","Mo-So",IF(AND(ISBLANK('Stammdatenblatt RW'!L60),ISBLANK('Stammdatenblatt RW'!N60)),"",IF(AND(ISTEXT('Stammdatenblatt RW'!L60),ISBLANK('Stammdatenblatt RW'!N60)),'Stammdatenblatt RW'!L60,IF(AND(ISTEXT('Stammdatenblatt RW'!L60),ISTEXT('Stammdatenblatt RW'!N60)),CONCATENATE('Stammdatenblatt RW'!L60,"-",'Stammdatenblatt RW'!N60),"ERROR?"))))</f>
        <v/>
      </c>
      <c r="G35" t="str">
        <f>IF('Stammdatenblatt RW'!J60="X","00:00-24:00",IF(AND(ISBLANK('Stammdatenblatt RW'!O60),ISBLANK('Stammdatenblatt RW'!Q60)),"",IF(AND(ISNUMBER('Stammdatenblatt RW'!O60),ISBLANK('Stammdatenblatt RW'!Q60)),"Falsche Eingabe",IF(AND(ISNUMBER('Stammdatenblatt RW'!O60),ISNUMBER('Stammdatenblatt RW'!Q60)),CONCATENATE(TEXT('Stammdatenblatt RW'!O60,"hh:mm"),"-",TEXT('Stammdatenblatt RW'!Q60,"hh:mm")),"ERROR?"))))</f>
        <v/>
      </c>
      <c r="H35" t="str">
        <f>IF('Stammdatenblatt RW'!J60="X","24",IF(ISBLANK('Stammdatenblatt RW'!R60),"",'Stammdatenblatt RW'!R60))</f>
        <v/>
      </c>
      <c r="I35" t="str">
        <f>IF(ISTEXT('Stammdatenblatt RW'!T60),'Stammdatenblatt RW'!T60,"")</f>
        <v/>
      </c>
    </row>
    <row r="36" spans="1:9">
      <c r="A36" t="str">
        <f>IF(ISTEXT('Stammdatenblatt RW'!C61),'Stammdatenblatt RW'!F16,"")</f>
        <v/>
      </c>
      <c r="B36" t="str">
        <f>IF(ISBLANK('Stammdatenblatt RW'!B61),"",'Stammdatenblatt RW'!B61)</f>
        <v/>
      </c>
      <c r="C36" t="str">
        <f>IF(ISBLANK('Stammdatenblatt RW'!C61),"",'Stammdatenblatt RW'!C61)</f>
        <v/>
      </c>
      <c r="D36" t="str">
        <f>IF(ISBLANK('Stammdatenblatt RW'!F61),"",'Stammdatenblatt RW'!F61)</f>
        <v/>
      </c>
      <c r="E36" t="str">
        <f>IF('Stammdatenblatt RW'!I61="X","Reserve","")</f>
        <v/>
      </c>
      <c r="F36" t="str">
        <f>IF('Stammdatenblatt RW'!J61="X","Mo-So",IF(AND(ISBLANK('Stammdatenblatt RW'!L61),ISBLANK('Stammdatenblatt RW'!N61)),"",IF(AND(ISTEXT('Stammdatenblatt RW'!L61),ISBLANK('Stammdatenblatt RW'!N61)),'Stammdatenblatt RW'!L61,IF(AND(ISTEXT('Stammdatenblatt RW'!L61),ISTEXT('Stammdatenblatt RW'!N61)),CONCATENATE('Stammdatenblatt RW'!L61,"-",'Stammdatenblatt RW'!N61),"ERROR?"))))</f>
        <v/>
      </c>
      <c r="G36" t="str">
        <f>IF('Stammdatenblatt RW'!J61="X","00:00-24:00",IF(AND(ISBLANK('Stammdatenblatt RW'!O61),ISBLANK('Stammdatenblatt RW'!Q61)),"",IF(AND(ISNUMBER('Stammdatenblatt RW'!O61),ISBLANK('Stammdatenblatt RW'!Q61)),"Falsche Eingabe",IF(AND(ISNUMBER('Stammdatenblatt RW'!O61),ISNUMBER('Stammdatenblatt RW'!Q61)),CONCATENATE(TEXT('Stammdatenblatt RW'!O61,"hh:mm"),"-",TEXT('Stammdatenblatt RW'!Q61,"hh:mm")),"ERROR?"))))</f>
        <v/>
      </c>
      <c r="H36" t="str">
        <f>IF('Stammdatenblatt RW'!J61="X","24",IF(ISBLANK('Stammdatenblatt RW'!R61),"",'Stammdatenblatt RW'!R61))</f>
        <v/>
      </c>
      <c r="I36" t="str">
        <f>IF(ISTEXT('Stammdatenblatt RW'!T61),'Stammdatenblatt RW'!T61,"")</f>
        <v/>
      </c>
    </row>
  </sheetData>
  <phoneticPr fontId="1" type="noConversion"/>
  <pageMargins left="0.78740157499999996" right="0.78740157499999996" top="0.984251969" bottom="0.984251969" header="0.4921259845" footer="0.4921259845"/>
  <headerFooter alignWithMargins="0"/>
</worksheet>
</file>

<file path=xl/worksheets/sheet7.xml><?xml version="1.0" encoding="utf-8"?>
<worksheet xmlns="http://schemas.openxmlformats.org/spreadsheetml/2006/main" xmlns:r="http://schemas.openxmlformats.org/officeDocument/2006/relationships">
  <sheetPr codeName="Tabelle7"/>
  <dimension ref="A1:G25"/>
  <sheetViews>
    <sheetView workbookViewId="0">
      <selection activeCell="G19" sqref="G19"/>
    </sheetView>
  </sheetViews>
  <sheetFormatPr baseColWidth="10" defaultRowHeight="13.2"/>
  <cols>
    <col min="1" max="1" width="46.6640625" bestFit="1" customWidth="1"/>
    <col min="2" max="2" width="3.109375" customWidth="1"/>
    <col min="3" max="3" width="10.33203125" bestFit="1" customWidth="1"/>
    <col min="4" max="4" width="5.5546875" customWidth="1"/>
    <col min="5" max="5" width="7.5546875" bestFit="1" customWidth="1"/>
    <col min="6" max="6" width="3.6640625" customWidth="1"/>
    <col min="7" max="7" width="5.5546875" bestFit="1" customWidth="1"/>
  </cols>
  <sheetData>
    <row r="1" spans="1:7">
      <c r="A1" t="s">
        <v>29</v>
      </c>
      <c r="C1" t="s">
        <v>37</v>
      </c>
      <c r="E1" t="s">
        <v>53</v>
      </c>
      <c r="G1" s="1">
        <v>0</v>
      </c>
    </row>
    <row r="2" spans="1:7">
      <c r="A2" t="s">
        <v>30</v>
      </c>
      <c r="C2" t="s">
        <v>38</v>
      </c>
      <c r="E2" t="s">
        <v>54</v>
      </c>
      <c r="G2" s="1">
        <v>4.1666666666666699E-2</v>
      </c>
    </row>
    <row r="3" spans="1:7">
      <c r="A3" t="s">
        <v>31</v>
      </c>
      <c r="C3" t="s">
        <v>39</v>
      </c>
      <c r="E3" t="s">
        <v>55</v>
      </c>
      <c r="G3" s="1">
        <v>8.3333333333333301E-2</v>
      </c>
    </row>
    <row r="4" spans="1:7">
      <c r="A4" t="s">
        <v>32</v>
      </c>
      <c r="C4" t="s">
        <v>40</v>
      </c>
      <c r="E4" t="s">
        <v>56</v>
      </c>
      <c r="G4" s="1">
        <v>0.125</v>
      </c>
    </row>
    <row r="5" spans="1:7">
      <c r="A5" t="s">
        <v>33</v>
      </c>
      <c r="C5" t="s">
        <v>41</v>
      </c>
      <c r="E5" t="s">
        <v>57</v>
      </c>
      <c r="G5" s="1">
        <v>0.16666666666666699</v>
      </c>
    </row>
    <row r="6" spans="1:7">
      <c r="A6" t="s">
        <v>34</v>
      </c>
      <c r="C6" t="s">
        <v>42</v>
      </c>
      <c r="E6" t="s">
        <v>58</v>
      </c>
      <c r="G6" s="1">
        <v>0.20833333333333301</v>
      </c>
    </row>
    <row r="7" spans="1:7">
      <c r="A7" t="s">
        <v>35</v>
      </c>
      <c r="C7" t="s">
        <v>43</v>
      </c>
      <c r="E7" t="s">
        <v>59</v>
      </c>
      <c r="G7" s="1">
        <v>0.25</v>
      </c>
    </row>
    <row r="8" spans="1:7">
      <c r="A8" t="s">
        <v>36</v>
      </c>
      <c r="C8" t="s">
        <v>44</v>
      </c>
      <c r="G8" s="1">
        <v>0.29166666666666702</v>
      </c>
    </row>
    <row r="9" spans="1:7">
      <c r="C9" t="s">
        <v>45</v>
      </c>
      <c r="G9" s="1">
        <v>0.33333333333333298</v>
      </c>
    </row>
    <row r="10" spans="1:7">
      <c r="C10" t="s">
        <v>46</v>
      </c>
      <c r="G10" s="1">
        <v>0.375</v>
      </c>
    </row>
    <row r="11" spans="1:7">
      <c r="C11" t="s">
        <v>47</v>
      </c>
      <c r="G11" s="1">
        <v>0.41666666666666702</v>
      </c>
    </row>
    <row r="12" spans="1:7">
      <c r="C12" t="s">
        <v>48</v>
      </c>
      <c r="G12" s="1">
        <v>0.45833333333333298</v>
      </c>
    </row>
    <row r="13" spans="1:7">
      <c r="C13" t="s">
        <v>49</v>
      </c>
      <c r="G13" s="1">
        <v>0.5</v>
      </c>
    </row>
    <row r="14" spans="1:7">
      <c r="C14" t="s">
        <v>50</v>
      </c>
      <c r="G14" s="1">
        <v>0.54166666666666696</v>
      </c>
    </row>
    <row r="15" spans="1:7">
      <c r="C15" t="s">
        <v>51</v>
      </c>
      <c r="G15" s="1">
        <v>0.58333333333333304</v>
      </c>
    </row>
    <row r="16" spans="1:7">
      <c r="C16" t="s">
        <v>52</v>
      </c>
      <c r="G16" s="1">
        <v>0.625</v>
      </c>
    </row>
    <row r="17" spans="7:7">
      <c r="G17" s="1">
        <v>0.66666666666666696</v>
      </c>
    </row>
    <row r="18" spans="7:7">
      <c r="G18" s="1">
        <v>0.70833333333333304</v>
      </c>
    </row>
    <row r="19" spans="7:7">
      <c r="G19" s="1">
        <v>0.75</v>
      </c>
    </row>
    <row r="20" spans="7:7">
      <c r="G20" s="1">
        <v>0.79166666666666696</v>
      </c>
    </row>
    <row r="21" spans="7:7">
      <c r="G21" s="1">
        <v>0.83333333333333304</v>
      </c>
    </row>
    <row r="22" spans="7:7">
      <c r="G22" s="1">
        <v>0.875</v>
      </c>
    </row>
    <row r="23" spans="7:7">
      <c r="G23" s="1">
        <v>0.91666666666666696</v>
      </c>
    </row>
    <row r="24" spans="7:7">
      <c r="G24" s="1">
        <v>0.95833333333333304</v>
      </c>
    </row>
    <row r="25" spans="7:7">
      <c r="G25" s="1"/>
    </row>
  </sheetData>
  <phoneticPr fontId="1"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Ausfüllhinweise</vt:lpstr>
      <vt:lpstr>Stammdatenblatt RW</vt:lpstr>
      <vt:lpstr>Fahrzeugtyp</vt:lpstr>
      <vt:lpstr>Hilfsorganisation</vt:lpstr>
      <vt:lpstr>Tag</vt:lpstr>
      <vt:lpstr>Uhrzeit</vt:lpstr>
    </vt:vector>
  </TitlesOfParts>
  <Company>LHD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Janine Ritschl</dc:creator>
  <cp:lastModifiedBy>Janine Ritschl</cp:lastModifiedBy>
  <cp:lastPrinted>2011-12-21T09:35:09Z</cp:lastPrinted>
  <dcterms:created xsi:type="dcterms:W3CDTF">2011-12-14T12:26:36Z</dcterms:created>
  <dcterms:modified xsi:type="dcterms:W3CDTF">2016-11-25T09:31:56Z</dcterms:modified>
</cp:coreProperties>
</file>